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1280" tabRatio="896" activeTab="0"/>
  </bookViews>
  <sheets>
    <sheet name="04.04.2016" sheetId="1" r:id="rId1"/>
  </sheets>
  <definedNames>
    <definedName name="_xlnm.Print_Area" localSheetId="0">'04.04.2016'!$A$1:$H$260</definedName>
  </definedNames>
  <calcPr fullCalcOnLoad="1"/>
</workbook>
</file>

<file path=xl/sharedStrings.xml><?xml version="1.0" encoding="utf-8"?>
<sst xmlns="http://schemas.openxmlformats.org/spreadsheetml/2006/main" count="374" uniqueCount="172">
  <si>
    <t>Очікувана вартість предмета закупівлі</t>
  </si>
  <si>
    <t>(тис.грн.)</t>
  </si>
  <si>
    <t>Примітка</t>
  </si>
  <si>
    <t>Ліноліум</t>
  </si>
  <si>
    <t>Цемент</t>
  </si>
  <si>
    <t>Шпалери</t>
  </si>
  <si>
    <t>Набори інструментів для машин</t>
  </si>
  <si>
    <t>Апаратура радіо, телевізійна ,передавальна</t>
  </si>
  <si>
    <t>№з/п</t>
  </si>
  <si>
    <t>ВСЬОГО</t>
  </si>
  <si>
    <t>ВСЬОГО :</t>
  </si>
  <si>
    <t>Встановлення дорожних знаків</t>
  </si>
  <si>
    <t>Не проводиться</t>
  </si>
  <si>
    <t>Всього</t>
  </si>
  <si>
    <t>Послуги з постачання водяної пари і гарячої води</t>
  </si>
  <si>
    <t>Закупівля у одного учасника</t>
  </si>
  <si>
    <t>Придбання комп'ютерної техніки</t>
  </si>
  <si>
    <t>Капітальний ремонт холодного водопроводу  будинку по вул. Червоноармійська, 3б</t>
  </si>
  <si>
    <t>Капітальний ремонт холодного водопроводу , каналізації будинку по вул. Червоноармійська, 3а</t>
  </si>
  <si>
    <t>Придбання житла для медичних працівників</t>
  </si>
  <si>
    <t xml:space="preserve">Процедура відкритих торгів </t>
  </si>
  <si>
    <t xml:space="preserve">Придбання  побутової техніки для дитячих садочків </t>
  </si>
  <si>
    <t>РП на електрофікацію житлов.масиву</t>
  </si>
  <si>
    <t xml:space="preserve">Будівництво громадської вбиральні </t>
  </si>
  <si>
    <t xml:space="preserve"> капітальний ремонт доріг  по вул.Коротченко  </t>
  </si>
  <si>
    <t xml:space="preserve"> капітальний ремонт доріг  по вул. Куйбишева </t>
  </si>
  <si>
    <t xml:space="preserve"> капітальний ремонт доріг  по вул. Шевченко   </t>
  </si>
  <si>
    <t xml:space="preserve">Придбання  дитячих майданчиків </t>
  </si>
  <si>
    <t>Будування ліній електропередавання та ліній зв"язку</t>
  </si>
  <si>
    <t xml:space="preserve">Відновлювання та протиз. Роботи по вул.Луначарського,                                         </t>
  </si>
  <si>
    <t xml:space="preserve">Ліквідація наслідків підтоплення теріторій по вулицях Парковій, Весняній, Калініна,                                                    </t>
  </si>
  <si>
    <t>Проектна документація на капремонт доріг</t>
  </si>
  <si>
    <t xml:space="preserve">Проектна документація на капремонт міської лазні  </t>
  </si>
  <si>
    <t xml:space="preserve">Придбання  сміттєвоза </t>
  </si>
  <si>
    <t xml:space="preserve">Придбання  автомобіля ГАЗ-33027 </t>
  </si>
  <si>
    <t>Придбання трактора "Беларус-82"</t>
  </si>
  <si>
    <t>Капітальне будівництво інших об"єктів</t>
  </si>
  <si>
    <t>Газ природний (боргові зобов"язання минулих років)</t>
  </si>
  <si>
    <t>Послуги з постачання водяної пари і гарячої води (боргові зобов"язання минулих років)</t>
  </si>
  <si>
    <t>Речовини поверхнево-активні аніонні (крім мила)</t>
  </si>
  <si>
    <t>Фарби та лаки інші та пов'язана з ними продукція; барвники художні та друкарські чорнила</t>
  </si>
  <si>
    <t>Фарби та лаки на основі полімерів</t>
  </si>
  <si>
    <t>Скло технічне та інше</t>
  </si>
  <si>
    <t>Лампи розжарювання та газорозрядні електричні; лампи дугові:</t>
  </si>
  <si>
    <t>Мітли та щітки</t>
  </si>
  <si>
    <t>Замки та завіси</t>
  </si>
  <si>
    <t>Посуд столовий і кухонний, для туалетних кімнат, контор/офісів, оздоблення приміщень і подібний посуд</t>
  </si>
  <si>
    <t>Вироби столярні та теслярські (крім складаних будівель), з деревини</t>
  </si>
  <si>
    <t>Матеріал для саджання: рослини живі, цибулини, бульби та корені, живці й вусики, міцелій грибів</t>
  </si>
  <si>
    <t>Будування нежитлових будівель (нове будівництво, реконструкція, капітальний і поточні ремонти)</t>
  </si>
  <si>
    <t>Вироби з вулканізованої ґуми, н. в. і. у.; ґума тверда; вироби з твердої ґуми</t>
  </si>
  <si>
    <t>Вироби, інші, н. в. і. у.</t>
  </si>
  <si>
    <t>Вироби абразивні</t>
  </si>
  <si>
    <t>Вироби кріпильні та ґвинтонарізні</t>
  </si>
  <si>
    <t>Вироби санітарно-технічні керамічні</t>
  </si>
  <si>
    <t>Крани, вентилі, клапани та подібні вироби до труб, котлів, резервуарів, цистерн і подібних виробів</t>
  </si>
  <si>
    <t>Капітальний ремонт  житлового фонду (боргові зобов'язання минулих років)</t>
  </si>
  <si>
    <t>що здійснюються без проведення процедур  закупівель</t>
  </si>
  <si>
    <t xml:space="preserve">                                                                                          М.П.</t>
  </si>
  <si>
    <t>Відновлювальні та протизсувні роботи по вул. Луначарського:</t>
  </si>
  <si>
    <t>по _Новгород-Сіверській   міській раді _04061978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</si>
  <si>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</si>
  <si>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</si>
  <si>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</si>
  <si>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</si>
  <si>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31.01.1 Меблі конторські ,офісні</t>
  </si>
  <si>
    <t>26.20.1 Машини обчислювальні, частини та приладдя до них (оргтехніка)</t>
  </si>
  <si>
    <t>авторський нагляд по будівництву каналізації по вул.Леніна</t>
  </si>
  <si>
    <t>01.19.2 Квіти зрізані та бутони квітів, насіння квітів</t>
  </si>
  <si>
    <t>29.32.3Частини та приладдя до моторних транспортних засобів, н. в. і. у.</t>
  </si>
  <si>
    <t xml:space="preserve">69.10.1Послуги юридичні (Судові витрати) </t>
  </si>
  <si>
    <t>95.22.1Ремонтування господарсько-побутових приладів і устатковання домашнього та садового вжитку</t>
  </si>
  <si>
    <t>33.19.1Ремонтування іншого устатковання</t>
  </si>
  <si>
    <t>49.41.1Перевезення вантажів дорожніми транспортними засобами(боргові зобов'язання минулих років)</t>
  </si>
  <si>
    <t>49.41.1 Перевезення сухих вантажів насипом дорожніми транспортними засобами (перевезення та посипка піску, СПС)</t>
  </si>
  <si>
    <t>33.17.1 Ремонтування та технічне обслуговування інших транспортних засобів і устатковання (Обслуговування систем газопосточання, теплопостачання)</t>
  </si>
  <si>
    <t>81.29.1Послуги щодо очищування інші  (Чистка доріг та тротуарів  від снігу (боргові зобов"язання минулих років))</t>
  </si>
  <si>
    <t>81.30.1Послуги щодо благоустрою території (вивіз сміття -боргові зобов"язання минулих років)</t>
  </si>
  <si>
    <t>37.00.1Послуги каналізаційні</t>
  </si>
  <si>
    <t>28.99.32 Каруселі, гойдалки, тири та інші атракціони (дитячий майданчик)</t>
  </si>
  <si>
    <t>28.30.4 Косарки для газонів, парків, спортивних майданчиків</t>
  </si>
  <si>
    <t>81.10.1Послуги допоміжні комбіновані щодо різних об'єктів(Встановлення трибуни)</t>
  </si>
  <si>
    <t>62.02.2Послуги щодо консультування стосовно систем і програмного забезпечення</t>
  </si>
  <si>
    <t>62.09.1Послуги щодо встановлювання комп'ютерів та периферійного устатковання</t>
  </si>
  <si>
    <t>73.12.1Послуги посередників щодо продажу рекламного місця (Публікація оголошень та статей в ЗМІ)</t>
  </si>
  <si>
    <t>93.29.2Послуги розважальні, інші,н.в.і.у. (послуги духового оркестру)</t>
  </si>
  <si>
    <t>01.30.1 Матеріал для саджання: рослини живі (багаторічні зелені насадження)</t>
  </si>
  <si>
    <t>Окремі заходи по реалізації державних (регіональних) програм, не віднесені до заходів розвитку (навчання)</t>
  </si>
  <si>
    <t>71.11.2 Послуги архітектурні щодо будівель</t>
  </si>
  <si>
    <t>28.12.1 Устатковання  силове гідравличне та пневматичне, крім його частин</t>
  </si>
  <si>
    <t>28.22.1 устаткування підіймальне та вантажне та частини до нього</t>
  </si>
  <si>
    <t>29.20.1 Кузови моторних транспортних засобів</t>
  </si>
  <si>
    <t>29.10.4 Автомобілі для перевезення вантажів</t>
  </si>
  <si>
    <t>29.30.3 Частини причепів, напівпричепів та інших транспортних засобів, що не мають механічного урухомлювача/привода для руху</t>
  </si>
  <si>
    <t>28.30.8 Трактори сільськогосподарські інші (бульдозер)</t>
  </si>
  <si>
    <t>Секретар комітету з конкурсних торгів                                                                 Чех Л.М.</t>
  </si>
  <si>
    <t>Поточний (планово-попереджувальний) ремонт автомобільних доріг загального користування вул.Замкова</t>
  </si>
  <si>
    <t>Поточний (планово-попереджувальний) ремонт автомобільних доріг загального користування вул.Революції</t>
  </si>
  <si>
    <t>Поточний (планово-попереджувальний) ремонт автомобільних доріг загального користування вул.Будьоного</t>
  </si>
  <si>
    <t>08.11.1 Камінь декоративний чи будівельний</t>
  </si>
  <si>
    <t>23.61.1 Вироби з бетону для будівництва</t>
  </si>
  <si>
    <t xml:space="preserve">Проведення топографічно-геодезичних робіт для складання генерального плану міста </t>
  </si>
  <si>
    <t>20.52.1 Клеї</t>
  </si>
  <si>
    <t>25.99.2 Вироби з недорогоцінних металів, інші</t>
  </si>
  <si>
    <t xml:space="preserve"> Голова  комітету з конкурсних торгів                                                                  Хотимченко О.О.</t>
  </si>
  <si>
    <t>17.12.1 Папір газетний</t>
  </si>
  <si>
    <t>27.52.12 Прилади побутові,інші на газовому паливі чи на газовому та інших видах палива</t>
  </si>
  <si>
    <t>на 2016 рік</t>
  </si>
  <si>
    <t>обслуговування веб-сайту</t>
  </si>
  <si>
    <t>Перерахунок проектно-кошторисної документації "Будівництво протиерозійної споруди по ліквідації наслідків ерозійних явищ по вул.Щорса  в м. Н-Сіверський Чернігівської обл."</t>
  </si>
  <si>
    <t>Перерахунок проектно-кошторисної документації "Капітальний ремонт проїзної частини по вул.Леніна  в м. Н-Сіверський Чернігівської обл."</t>
  </si>
  <si>
    <t>Перерахунок проектно-кошторисної документації "Капітальний ремонт покриття площі ім.Леніна  в м. Н-Сіверський Чернігівської обл."</t>
  </si>
  <si>
    <t>Виготовлення проектно-кошторисної документації "Капітальний ремонт лазні комунального підприємства міської ради"МБКС" по вул.Поштова, 3а  в м. Н-Сіверський Чернігівської обл."</t>
  </si>
  <si>
    <t>41.00.4 Будування нежитлових будівель(нове будівництво, реконструкція, капітальний та поточний ремонти)</t>
  </si>
  <si>
    <t>58.14.1Журнали та періодичні видання друковані(22212000)</t>
  </si>
  <si>
    <t>58.19.14Марки поштові, гербові чи подібні нові; гербовий папір; чекові книжки; банкноти, акції, облігації та подібні цінні папери, друковані(22410000)</t>
  </si>
  <si>
    <t>19.20.2Паливо рідинне та газ; оливи мастильні(09132000,09134200,09211100)</t>
  </si>
  <si>
    <t>08.12.1 Гравій та пісок, СПС(14210000)</t>
  </si>
  <si>
    <t>31.01.1 Меблі конторські/офісні(39130000)</t>
  </si>
  <si>
    <t>17.23.1 Вироби канцелярські, паперові(30199000,30194000)</t>
  </si>
  <si>
    <t>95.11.1Ремонтування комп'ютерів і периферійного устатковання(50310000)</t>
  </si>
  <si>
    <t>61.10.1Послуги щодо передавання даних і повідомлень (Послуги стаціонарного телефонного зв'язку)(64210000)</t>
  </si>
  <si>
    <t>80.20.1 Послуги систем безпеки(79710000)</t>
  </si>
  <si>
    <t>43.29.1Роботи будівельно - монтажні, інші (поточний ремонт вуличного освітлення)(50232100)</t>
  </si>
  <si>
    <t>27.40.2 Лампи та світильники(31500000)</t>
  </si>
  <si>
    <t>81.30.1Послуги щодо благоустрою території (вивіз сміття)(90512000)</t>
  </si>
  <si>
    <t>81.29.1Послуги щодо очищування, інші (Дератизація, дезінсекція)(90923000)</t>
  </si>
  <si>
    <t>81.29.1Послуги щодо очищування інші (Чистка доріг та тротуарів  від снігу)(90620000)</t>
  </si>
  <si>
    <t>63.12.1Розміщування інформації на веб-порталі (72000000)</t>
  </si>
  <si>
    <t>39.00.2Послуги щодо рекультивування та спеціалізованної боротьби із забрудненням, інші (впорядкування сміттезвалища)(90513100)</t>
  </si>
  <si>
    <t>36.00.1 Вода природна (водопостачання)(41110000)</t>
  </si>
  <si>
    <t>35.11.1 Енергія електрична(09310000)</t>
  </si>
  <si>
    <t>06.20.1 Газ природний, скраплений або в газоподібному стані (09123000)</t>
  </si>
  <si>
    <t>02.20.14 Деревина паливна ( інші енергоносії)(09111400)</t>
  </si>
  <si>
    <t>20.41.3.Мило, засоби мийні та засоби для чищення(33700000)</t>
  </si>
  <si>
    <t>27.51.2 Прилади електричні побутові, інші, н. в. і. у.(31600000)</t>
  </si>
  <si>
    <t>14.12.3Одяг робочий інший(18130000)</t>
  </si>
  <si>
    <t>22.23.1 Вироби пластмасові для будівництва(вікна, двері)(44221000)</t>
  </si>
  <si>
    <t>20.30.1 Фарби та лаки на основі полімерів(44111400)</t>
  </si>
  <si>
    <t>23.51.1 Цемент(44111200)</t>
  </si>
  <si>
    <t>25.11.2 Вироби конструкційні металеві та іх частини(44192000)</t>
  </si>
  <si>
    <t>23.32.1 Цегла, черепиця та будівельні вироби з випаленої глини(44111000)</t>
  </si>
  <si>
    <t>20.30.2 Фарби та лаки, інші, та пов'язана з ними продукція, барвники художні та друкарські чорнила (44800000)</t>
  </si>
  <si>
    <t>32.91.1 Мітли, щітки та інше прибаральне приладдя(39224300)</t>
  </si>
  <si>
    <t>26.30.2 Телефонні апарати(32230000)</t>
  </si>
  <si>
    <t>ДСТУ БД.1.1-.;2013 Поточний (планово-попереджувальний) ремонт автомобільних доріг загального користування вул.Вокзальна</t>
  </si>
  <si>
    <t>ДСТУ БД.1.1-.;2013Поточний (планово-попереджувальний) ремонт автомобільних доріг загального користування вул.Шевченка</t>
  </si>
  <si>
    <t>ДСТУ БД.1.1-.;2013Поточний (планово-попереджувальний) ремонт автомобільних доріг загального користування вул.К.Маркса</t>
  </si>
  <si>
    <t>ДСТУ БД.1.1-.;2013Поточний (планово-попереджувальний) ремонт автомобільних доріг загального користування вул.Б.Майстренка</t>
  </si>
  <si>
    <t>ДСТУ БД.1.1-.;2013Поточний (планово-попереджувальний) ремонт автомобільних доріг загального користування вул.Богуна</t>
  </si>
  <si>
    <t>ДСТУ БД.1.1-.;2013Поточний (планово-попереджувальний) ремонт автомобільних доріг загального користування вул.Радянська</t>
  </si>
  <si>
    <t>ДСТУ БД.1.1-.;2013Поточний (планово-попереджувальний) ремонт автомобільних доріг загального користування вул.Леваневського</t>
  </si>
  <si>
    <t>ДСТУ БД.1.1-.;2013Поточний (планово-попереджувальний) ремонт автомобільних доріг загального користування вул.Залінійна</t>
  </si>
  <si>
    <t>ДСТУ БД.1.1-.;2013Поточний (планово-попереджувальний) ремонт автомобільних доріг загального користування вул.Козацька</t>
  </si>
  <si>
    <t>ДСТУ БД.1.1-.;2013Поточний (планово-попереджувальний) ремонт автомобільних доріг загального користування вул.Леніна</t>
  </si>
  <si>
    <t>ДСТУ БД.1.1-.;2013Поточний (планово-попереджувальний) ремонт автомобільних доріг загального користування вул.Петровського</t>
  </si>
  <si>
    <t>ДСТУ БД.1.1-.;2013Поточний (планово-попереджувальний) ремонт автомобільних доріг загального користування вул. Пушкинська</t>
  </si>
  <si>
    <t>ДСТУ БД.1.1-.;2013Поточний (планово-попереджувальний) ремонт автомобільних доріг загального користування вул.Герцена</t>
  </si>
  <si>
    <t>ДСТУ БД.1.1-.;2013 Розмітка  вулиць, планування доріг</t>
  </si>
  <si>
    <t>45.20.1 Технічне обслуговування та ремонтування автомобілів і маловантажних автотранспортних засобів</t>
  </si>
  <si>
    <t>81.10.1 Послуги допоміжні комбіновані щодо різних об'єктів (послуги щодо зрізу дерев)</t>
  </si>
  <si>
    <t>65.12.12 Послуги щодо страхування автотранспорту</t>
  </si>
  <si>
    <t>Проведення топографо-геодезичних робіт</t>
  </si>
  <si>
    <t>26.20.1 Машини обчислювльні, частини та приладдя  до них</t>
  </si>
  <si>
    <t>Перерахунок проектно-кошторисної документації "Ліквідація наслідків підтоплення територій вулиць Паркової і Калініна в м. Н-Сіверський Чернігівської обл."</t>
  </si>
  <si>
    <t>30.01.1 Меблі конторські, офісні</t>
  </si>
  <si>
    <t>Р І Ч Н И Й  П Л А Н  З А К У П І В Е Л Ь (зі змінами)</t>
  </si>
  <si>
    <t>Програма по підтримці малого та середнього бізнесу</t>
  </si>
  <si>
    <t>Інша діяльність у сфері охорони навколишнього природного середовища</t>
  </si>
  <si>
    <t>регулювання цін на послуги місцевого автотранспорту</t>
  </si>
  <si>
    <t>Затверджений рішенням комітету з конкурсних торгів від 04.04.2016р.№ 3</t>
  </si>
  <si>
    <t xml:space="preserve">28.24.1 інструмент електромеханічний для роботи однією рукою; інструмент ручний портативний із силовим урухомлювачем/приводом, інший 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</si>
</sst>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0.00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8"/>
      <name val="Calibri"/>
      <family val="2"/>
    </font>
    <font>
      <u val="single"/>
      <sz val="1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8" fillId="2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Alignment="1">
      <alignment horizont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2" fillId="0" borderId="10" xfId="42" applyBorder="1" applyAlignment="1" applyProtection="1">
      <alignment/>
      <protection/>
    </xf>
    <xf numFmtId="0" fontId="26" fillId="0" borderId="0" xfId="0" applyFont="1" applyAlignment="1">
      <alignment wrapText="1"/>
    </xf>
    <xf numFmtId="14" fontId="4" fillId="0" borderId="10" xfId="0" applyNumberFormat="1" applyFont="1" applyFill="1" applyBorder="1" applyAlignment="1">
      <alignment horizontal="justify" vertical="top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2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2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3"/>
  <sheetViews>
    <sheetView tabSelected="1" view="pageBreakPreview" zoomScale="75" zoomScaleNormal="85" zoomScaleSheetLayoutView="75" workbookViewId="0" topLeftCell="A168">
      <selection activeCell="F263" sqref="F263"/>
    </sheetView>
  </sheetViews>
  <sheetFormatPr defaultColWidth="9.00390625" defaultRowHeight="12.75"/>
  <cols>
    <col min="1" max="1" width="6.375" style="1" customWidth="1"/>
    <col min="2" max="2" width="73.125" style="1" customWidth="1"/>
    <col min="3" max="3" width="21.00390625" style="1" customWidth="1"/>
    <col min="4" max="4" width="28.25390625" style="1" customWidth="1"/>
    <col min="5" max="5" width="26.375" style="1" customWidth="1"/>
    <col min="6" max="6" width="15.25390625" style="1" customWidth="1"/>
    <col min="7" max="7" width="12.25390625" style="1" customWidth="1"/>
    <col min="8" max="8" width="1.00390625" style="1" hidden="1" customWidth="1"/>
    <col min="9" max="16384" width="9.125" style="1" customWidth="1"/>
  </cols>
  <sheetData>
    <row r="3" ht="18.75">
      <c r="D3" s="29"/>
    </row>
    <row r="4" spans="1:7" ht="18.75" customHeight="1">
      <c r="A4" s="51" t="s">
        <v>166</v>
      </c>
      <c r="B4" s="51"/>
      <c r="C4" s="51"/>
      <c r="D4" s="51"/>
      <c r="E4" s="51"/>
      <c r="F4" s="51"/>
      <c r="G4" s="51"/>
    </row>
    <row r="5" spans="1:7" ht="18.75" customHeight="1">
      <c r="A5" s="43"/>
      <c r="B5" s="54" t="s">
        <v>57</v>
      </c>
      <c r="C5" s="54"/>
      <c r="D5" s="54"/>
      <c r="E5" s="54"/>
      <c r="F5" s="54"/>
      <c r="G5" s="54"/>
    </row>
    <row r="6" spans="1:7" ht="18.75" customHeight="1">
      <c r="A6" s="43"/>
      <c r="B6" s="54" t="s">
        <v>107</v>
      </c>
      <c r="C6" s="54"/>
      <c r="D6" s="54"/>
      <c r="E6" s="54"/>
      <c r="F6" s="54"/>
      <c r="G6" s="54"/>
    </row>
    <row r="7" spans="1:7" ht="23.25">
      <c r="A7" s="44"/>
      <c r="B7" s="51" t="s">
        <v>60</v>
      </c>
      <c r="C7" s="52"/>
      <c r="D7" s="52"/>
      <c r="E7" s="52"/>
      <c r="F7" s="52"/>
      <c r="G7" s="52"/>
    </row>
    <row r="8" spans="2:7" ht="18.75">
      <c r="B8" s="53"/>
      <c r="C8" s="53"/>
      <c r="D8" s="53"/>
      <c r="E8" s="53"/>
      <c r="F8" s="53"/>
      <c r="G8" s="53"/>
    </row>
    <row r="9" spans="4:6" ht="18.75" hidden="1">
      <c r="D9" s="53"/>
      <c r="E9" s="53"/>
      <c r="F9" s="53"/>
    </row>
    <row r="10" spans="1:7" ht="94.5" customHeight="1">
      <c r="A10" s="16" t="s">
        <v>8</v>
      </c>
      <c r="B10" s="16" t="s">
        <v>61</v>
      </c>
      <c r="C10" s="16" t="s">
        <v>62</v>
      </c>
      <c r="D10" s="16" t="s">
        <v>0</v>
      </c>
      <c r="E10" s="16" t="s">
        <v>63</v>
      </c>
      <c r="F10" s="47" t="s">
        <v>64</v>
      </c>
      <c r="G10" s="47" t="s">
        <v>2</v>
      </c>
    </row>
    <row r="11" spans="1:7" ht="0.75" customHeight="1" hidden="1" thickBot="1">
      <c r="A11" s="16"/>
      <c r="B11" s="16"/>
      <c r="C11" s="16"/>
      <c r="D11" s="16"/>
      <c r="E11" s="16"/>
      <c r="F11" s="47"/>
      <c r="G11" s="47"/>
    </row>
    <row r="12" spans="1:7" ht="13.5" customHeight="1" hidden="1" thickBot="1">
      <c r="A12" s="2"/>
      <c r="B12" s="2"/>
      <c r="C12" s="16"/>
      <c r="D12" s="16" t="s">
        <v>1</v>
      </c>
      <c r="E12" s="2"/>
      <c r="F12" s="47"/>
      <c r="G12" s="47"/>
    </row>
    <row r="13" spans="1:7" ht="20.25" customHeight="1" hidden="1">
      <c r="A13" s="16"/>
      <c r="B13" s="16"/>
      <c r="C13" s="2"/>
      <c r="D13" s="16"/>
      <c r="E13" s="16"/>
      <c r="F13" s="16"/>
      <c r="G13" s="16"/>
    </row>
    <row r="14" spans="1:7" ht="18.75" customHeight="1">
      <c r="A14" s="16"/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</row>
    <row r="15" spans="1:7" ht="36" customHeight="1" hidden="1">
      <c r="A15" s="3"/>
      <c r="B15" s="4" t="s">
        <v>39</v>
      </c>
      <c r="C15" s="21">
        <v>2210</v>
      </c>
      <c r="D15" s="18"/>
      <c r="E15" s="5" t="s">
        <v>12</v>
      </c>
      <c r="F15" s="5"/>
      <c r="G15" s="5"/>
    </row>
    <row r="16" spans="1:7" ht="21.75" customHeight="1">
      <c r="A16" s="3"/>
      <c r="B16" s="30" t="s">
        <v>134</v>
      </c>
      <c r="C16" s="28">
        <v>2210</v>
      </c>
      <c r="D16" s="38">
        <v>15000</v>
      </c>
      <c r="E16" s="5" t="s">
        <v>12</v>
      </c>
      <c r="F16" s="5"/>
      <c r="G16" s="6"/>
    </row>
    <row r="17" spans="1:7" ht="25.5" customHeight="1" hidden="1">
      <c r="A17" s="3"/>
      <c r="B17" s="30" t="s">
        <v>41</v>
      </c>
      <c r="C17" s="28">
        <v>2210</v>
      </c>
      <c r="D17" s="38"/>
      <c r="E17" s="5" t="s">
        <v>12</v>
      </c>
      <c r="F17" s="5"/>
      <c r="G17" s="6"/>
    </row>
    <row r="18" spans="1:7" ht="25.5" customHeight="1" hidden="1">
      <c r="A18" s="3"/>
      <c r="B18" s="30" t="s">
        <v>3</v>
      </c>
      <c r="C18" s="28">
        <v>2210</v>
      </c>
      <c r="D18" s="38"/>
      <c r="E18" s="5" t="s">
        <v>12</v>
      </c>
      <c r="F18" s="5"/>
      <c r="G18" s="6"/>
    </row>
    <row r="19" spans="1:7" ht="36" customHeight="1" hidden="1">
      <c r="A19" s="3"/>
      <c r="B19" s="30" t="s">
        <v>40</v>
      </c>
      <c r="C19" s="28">
        <v>2210</v>
      </c>
      <c r="D19" s="38"/>
      <c r="E19" s="5" t="s">
        <v>12</v>
      </c>
      <c r="F19" s="5"/>
      <c r="G19" s="6"/>
    </row>
    <row r="20" spans="1:7" ht="24.75" customHeight="1" hidden="1">
      <c r="A20" s="3"/>
      <c r="B20" s="30" t="s">
        <v>4</v>
      </c>
      <c r="C20" s="28">
        <v>2210</v>
      </c>
      <c r="D20" s="38"/>
      <c r="E20" s="5" t="s">
        <v>12</v>
      </c>
      <c r="F20" s="5"/>
      <c r="G20" s="6"/>
    </row>
    <row r="21" spans="1:7" ht="25.5" customHeight="1" hidden="1">
      <c r="A21" s="3"/>
      <c r="B21" s="30" t="s">
        <v>5</v>
      </c>
      <c r="C21" s="28">
        <v>2210</v>
      </c>
      <c r="D21" s="38"/>
      <c r="E21" s="5" t="s">
        <v>12</v>
      </c>
      <c r="F21" s="5"/>
      <c r="G21" s="6"/>
    </row>
    <row r="22" spans="1:7" ht="25.5" customHeight="1" hidden="1">
      <c r="A22" s="3"/>
      <c r="B22" s="30" t="s">
        <v>42</v>
      </c>
      <c r="C22" s="28">
        <v>2210</v>
      </c>
      <c r="D22" s="38"/>
      <c r="E22" s="5" t="s">
        <v>12</v>
      </c>
      <c r="F22" s="5"/>
      <c r="G22" s="6"/>
    </row>
    <row r="23" spans="1:7" ht="36.75" customHeight="1" hidden="1">
      <c r="A23" s="3"/>
      <c r="B23" s="30" t="s">
        <v>43</v>
      </c>
      <c r="C23" s="28">
        <v>2210</v>
      </c>
      <c r="D23" s="38"/>
      <c r="E23" s="5" t="s">
        <v>12</v>
      </c>
      <c r="F23" s="5"/>
      <c r="G23" s="6"/>
    </row>
    <row r="24" spans="1:7" ht="25.5" customHeight="1" hidden="1">
      <c r="A24" s="3"/>
      <c r="B24" s="30" t="s">
        <v>44</v>
      </c>
      <c r="C24" s="28">
        <v>2210</v>
      </c>
      <c r="D24" s="38"/>
      <c r="E24" s="5" t="s">
        <v>12</v>
      </c>
      <c r="F24" s="5"/>
      <c r="G24" s="6"/>
    </row>
    <row r="25" spans="1:7" ht="25.5" customHeight="1" hidden="1">
      <c r="A25" s="3"/>
      <c r="B25" s="30" t="s">
        <v>45</v>
      </c>
      <c r="C25" s="28">
        <v>2210</v>
      </c>
      <c r="D25" s="38"/>
      <c r="E25" s="5" t="s">
        <v>12</v>
      </c>
      <c r="F25" s="5"/>
      <c r="G25" s="6"/>
    </row>
    <row r="26" spans="1:7" ht="25.5" customHeight="1" hidden="1">
      <c r="A26" s="3"/>
      <c r="B26" s="30" t="s">
        <v>6</v>
      </c>
      <c r="C26" s="28">
        <v>2210</v>
      </c>
      <c r="D26" s="38"/>
      <c r="E26" s="5" t="s">
        <v>12</v>
      </c>
      <c r="F26" s="5"/>
      <c r="G26" s="6"/>
    </row>
    <row r="27" spans="1:7" ht="37.5" customHeight="1" hidden="1">
      <c r="A27" s="3"/>
      <c r="B27" s="30" t="s">
        <v>50</v>
      </c>
      <c r="C27" s="28">
        <v>2210</v>
      </c>
      <c r="D27" s="38"/>
      <c r="E27" s="5" t="s">
        <v>12</v>
      </c>
      <c r="F27" s="5"/>
      <c r="G27" s="6"/>
    </row>
    <row r="28" spans="1:7" ht="25.5" customHeight="1" hidden="1">
      <c r="A28" s="3"/>
      <c r="B28" s="30" t="s">
        <v>51</v>
      </c>
      <c r="C28" s="28">
        <v>2210</v>
      </c>
      <c r="D28" s="38"/>
      <c r="E28" s="5" t="s">
        <v>12</v>
      </c>
      <c r="F28" s="5"/>
      <c r="G28" s="6"/>
    </row>
    <row r="29" spans="1:7" ht="25.5" customHeight="1" hidden="1">
      <c r="A29" s="3"/>
      <c r="B29" s="30" t="s">
        <v>52</v>
      </c>
      <c r="C29" s="28">
        <v>2210</v>
      </c>
      <c r="D29" s="38"/>
      <c r="E29" s="5" t="s">
        <v>12</v>
      </c>
      <c r="F29" s="5"/>
      <c r="G29" s="6"/>
    </row>
    <row r="30" spans="1:7" ht="25.5" customHeight="1" hidden="1">
      <c r="A30" s="3"/>
      <c r="B30" s="30" t="s">
        <v>53</v>
      </c>
      <c r="C30" s="28">
        <v>2210</v>
      </c>
      <c r="D30" s="38"/>
      <c r="E30" s="5" t="s">
        <v>12</v>
      </c>
      <c r="F30" s="5"/>
      <c r="G30" s="6"/>
    </row>
    <row r="31" spans="1:7" ht="25.5" customHeight="1" hidden="1">
      <c r="A31" s="3"/>
      <c r="B31" s="30" t="s">
        <v>54</v>
      </c>
      <c r="C31" s="28">
        <v>2210</v>
      </c>
      <c r="D31" s="38"/>
      <c r="E31" s="5" t="s">
        <v>12</v>
      </c>
      <c r="F31" s="5"/>
      <c r="G31" s="6"/>
    </row>
    <row r="32" spans="1:7" ht="60" customHeight="1" hidden="1">
      <c r="A32" s="3"/>
      <c r="B32" s="30" t="s">
        <v>55</v>
      </c>
      <c r="C32" s="28">
        <v>2210</v>
      </c>
      <c r="D32" s="38"/>
      <c r="E32" s="5" t="s">
        <v>12</v>
      </c>
      <c r="F32" s="5"/>
      <c r="G32" s="6"/>
    </row>
    <row r="33" spans="1:7" ht="60" customHeight="1" hidden="1">
      <c r="A33" s="3"/>
      <c r="B33" s="30" t="s">
        <v>46</v>
      </c>
      <c r="C33" s="28">
        <v>2210</v>
      </c>
      <c r="D33" s="38"/>
      <c r="E33" s="5" t="s">
        <v>12</v>
      </c>
      <c r="F33" s="5"/>
      <c r="G33" s="6"/>
    </row>
    <row r="34" spans="1:7" ht="0.75" customHeight="1" hidden="1">
      <c r="A34" s="3"/>
      <c r="B34" s="30" t="s">
        <v>7</v>
      </c>
      <c r="C34" s="28">
        <v>2210</v>
      </c>
      <c r="D34" s="38"/>
      <c r="E34" s="5" t="s">
        <v>12</v>
      </c>
      <c r="F34" s="5"/>
      <c r="G34" s="6"/>
    </row>
    <row r="35" spans="1:7" ht="20.25" customHeight="1">
      <c r="A35" s="3"/>
      <c r="B35" s="30" t="s">
        <v>135</v>
      </c>
      <c r="C35" s="28">
        <v>2210</v>
      </c>
      <c r="D35" s="38">
        <v>20000</v>
      </c>
      <c r="E35" s="5" t="s">
        <v>12</v>
      </c>
      <c r="F35" s="5"/>
      <c r="G35" s="6"/>
    </row>
    <row r="36" spans="1:7" ht="0.75" customHeight="1" hidden="1">
      <c r="A36" s="3"/>
      <c r="B36" s="30"/>
      <c r="C36" s="28">
        <v>2210</v>
      </c>
      <c r="D36" s="38"/>
      <c r="E36" s="5"/>
      <c r="F36" s="5"/>
      <c r="G36" s="6"/>
    </row>
    <row r="37" spans="1:7" ht="21" customHeight="1">
      <c r="A37" s="3"/>
      <c r="B37" s="30" t="s">
        <v>124</v>
      </c>
      <c r="C37" s="28">
        <v>2210</v>
      </c>
      <c r="D37" s="38">
        <v>40000</v>
      </c>
      <c r="E37" s="5" t="s">
        <v>12</v>
      </c>
      <c r="F37" s="5"/>
      <c r="G37" s="6"/>
    </row>
    <row r="38" spans="1:7" ht="20.25" customHeight="1">
      <c r="A38" s="3"/>
      <c r="B38" s="30" t="s">
        <v>119</v>
      </c>
      <c r="C38" s="28">
        <v>2210</v>
      </c>
      <c r="D38" s="38">
        <v>139500</v>
      </c>
      <c r="E38" s="5" t="s">
        <v>12</v>
      </c>
      <c r="F38" s="5"/>
      <c r="G38" s="6"/>
    </row>
    <row r="39" spans="1:7" ht="19.5" customHeight="1">
      <c r="A39" s="3"/>
      <c r="B39" s="30" t="s">
        <v>68</v>
      </c>
      <c r="C39" s="28">
        <v>2210</v>
      </c>
      <c r="D39" s="38">
        <v>10000</v>
      </c>
      <c r="E39" s="5" t="s">
        <v>12</v>
      </c>
      <c r="F39" s="5"/>
      <c r="G39" s="6"/>
    </row>
    <row r="40" spans="1:7" ht="20.25" customHeight="1" hidden="1">
      <c r="A40" s="3"/>
      <c r="B40" s="30" t="s">
        <v>48</v>
      </c>
      <c r="C40" s="28">
        <v>2210</v>
      </c>
      <c r="D40" s="38"/>
      <c r="E40" s="5" t="s">
        <v>12</v>
      </c>
      <c r="F40" s="5"/>
      <c r="G40" s="6"/>
    </row>
    <row r="41" spans="1:7" ht="20.25" customHeight="1">
      <c r="A41" s="3"/>
      <c r="B41" s="30" t="s">
        <v>143</v>
      </c>
      <c r="C41" s="28">
        <v>2210</v>
      </c>
      <c r="D41" s="38">
        <v>2000</v>
      </c>
      <c r="E41" s="5" t="s">
        <v>12</v>
      </c>
      <c r="F41" s="5"/>
      <c r="G41" s="6"/>
    </row>
    <row r="42" spans="1:7" ht="19.5" customHeight="1">
      <c r="A42" s="3"/>
      <c r="B42" s="30" t="s">
        <v>117</v>
      </c>
      <c r="C42" s="28">
        <v>2210</v>
      </c>
      <c r="D42" s="38">
        <v>60000</v>
      </c>
      <c r="E42" s="5" t="s">
        <v>12</v>
      </c>
      <c r="F42" s="5"/>
      <c r="G42" s="6"/>
    </row>
    <row r="43" spans="1:7" ht="20.25" customHeight="1" hidden="1">
      <c r="A43" s="3"/>
      <c r="B43" s="30" t="s">
        <v>47</v>
      </c>
      <c r="C43" s="28">
        <v>2210</v>
      </c>
      <c r="D43" s="38"/>
      <c r="E43" s="5" t="s">
        <v>12</v>
      </c>
      <c r="F43" s="5"/>
      <c r="G43" s="6"/>
    </row>
    <row r="44" spans="1:7" ht="20.25" customHeight="1">
      <c r="A44" s="3"/>
      <c r="B44" s="30" t="s">
        <v>114</v>
      </c>
      <c r="C44" s="28">
        <v>2210</v>
      </c>
      <c r="D44" s="38">
        <v>7000</v>
      </c>
      <c r="E44" s="5" t="s">
        <v>12</v>
      </c>
      <c r="F44" s="5"/>
      <c r="G44" s="6"/>
    </row>
    <row r="45" spans="1:7" ht="61.5" customHeight="1">
      <c r="A45" s="3"/>
      <c r="B45" s="30" t="s">
        <v>115</v>
      </c>
      <c r="C45" s="28">
        <v>2210</v>
      </c>
      <c r="D45" s="38">
        <v>5000</v>
      </c>
      <c r="E45" s="5" t="s">
        <v>12</v>
      </c>
      <c r="F45" s="5"/>
      <c r="G45" s="6"/>
    </row>
    <row r="46" spans="1:7" ht="20.25" customHeight="1">
      <c r="A46" s="3"/>
      <c r="B46" s="31" t="s">
        <v>136</v>
      </c>
      <c r="C46" s="28">
        <v>2210</v>
      </c>
      <c r="D46" s="38">
        <v>10000</v>
      </c>
      <c r="E46" s="5" t="s">
        <v>12</v>
      </c>
      <c r="F46" s="5"/>
      <c r="G46" s="6"/>
    </row>
    <row r="47" spans="1:7" ht="40.5" customHeight="1">
      <c r="A47" s="3"/>
      <c r="B47" s="30" t="s">
        <v>116</v>
      </c>
      <c r="C47" s="28">
        <v>2210</v>
      </c>
      <c r="D47" s="38">
        <v>191000</v>
      </c>
      <c r="E47" s="5" t="s">
        <v>12</v>
      </c>
      <c r="F47" s="5"/>
      <c r="G47" s="6"/>
    </row>
    <row r="48" spans="1:7" ht="36" customHeight="1">
      <c r="A48" s="3"/>
      <c r="B48" s="30" t="s">
        <v>69</v>
      </c>
      <c r="C48" s="28">
        <v>2210</v>
      </c>
      <c r="D48" s="38">
        <v>30000</v>
      </c>
      <c r="E48" s="5" t="s">
        <v>12</v>
      </c>
      <c r="F48" s="5"/>
      <c r="G48" s="6"/>
    </row>
    <row r="49" spans="1:7" ht="36.75" customHeight="1">
      <c r="A49" s="3"/>
      <c r="B49" s="30" t="s">
        <v>137</v>
      </c>
      <c r="C49" s="28">
        <v>2210</v>
      </c>
      <c r="D49" s="38">
        <v>50000</v>
      </c>
      <c r="E49" s="5" t="s">
        <v>12</v>
      </c>
      <c r="F49" s="5"/>
      <c r="G49" s="6"/>
    </row>
    <row r="50" spans="1:7" ht="0.75" customHeight="1" hidden="1">
      <c r="A50" s="3"/>
      <c r="B50" s="30"/>
      <c r="C50" s="28"/>
      <c r="D50" s="38"/>
      <c r="E50" s="5" t="s">
        <v>12</v>
      </c>
      <c r="F50" s="5"/>
      <c r="G50" s="6"/>
    </row>
    <row r="51" spans="1:7" ht="40.5" customHeight="1" hidden="1">
      <c r="A51" s="3"/>
      <c r="B51" s="30"/>
      <c r="C51" s="28"/>
      <c r="D51" s="38"/>
      <c r="E51" s="5" t="s">
        <v>12</v>
      </c>
      <c r="F51" s="5"/>
      <c r="G51" s="6"/>
    </row>
    <row r="52" spans="1:7" ht="24" customHeight="1">
      <c r="A52" s="3"/>
      <c r="B52" s="30" t="s">
        <v>118</v>
      </c>
      <c r="C52" s="28">
        <v>2210</v>
      </c>
      <c r="D52" s="38">
        <v>25000</v>
      </c>
      <c r="E52" s="5" t="s">
        <v>12</v>
      </c>
      <c r="F52" s="5"/>
      <c r="G52" s="6"/>
    </row>
    <row r="53" spans="1:7" ht="22.5" customHeight="1">
      <c r="A53" s="3"/>
      <c r="B53" s="30" t="s">
        <v>144</v>
      </c>
      <c r="C53" s="28">
        <v>2210</v>
      </c>
      <c r="D53" s="38">
        <v>3000</v>
      </c>
      <c r="E53" s="5" t="s">
        <v>12</v>
      </c>
      <c r="F53" s="5"/>
      <c r="G53" s="5"/>
    </row>
    <row r="54" spans="1:7" ht="28.5" customHeight="1">
      <c r="A54" s="3"/>
      <c r="B54" s="30" t="s">
        <v>138</v>
      </c>
      <c r="C54" s="28">
        <v>2210</v>
      </c>
      <c r="D54" s="38">
        <v>20000</v>
      </c>
      <c r="E54" s="5" t="s">
        <v>12</v>
      </c>
      <c r="F54" s="5"/>
      <c r="G54" s="5"/>
    </row>
    <row r="55" spans="1:7" ht="26.25" customHeight="1">
      <c r="A55" s="3"/>
      <c r="B55" s="30" t="s">
        <v>139</v>
      </c>
      <c r="C55" s="28">
        <v>2210</v>
      </c>
      <c r="D55" s="38">
        <v>7000</v>
      </c>
      <c r="E55" s="5" t="s">
        <v>12</v>
      </c>
      <c r="F55" s="5"/>
      <c r="G55" s="5"/>
    </row>
    <row r="56" spans="1:7" ht="28.5" customHeight="1">
      <c r="A56" s="3"/>
      <c r="B56" s="30" t="s">
        <v>140</v>
      </c>
      <c r="C56" s="28">
        <v>2210</v>
      </c>
      <c r="D56" s="38">
        <v>7000</v>
      </c>
      <c r="E56" s="5" t="s">
        <v>12</v>
      </c>
      <c r="F56" s="5"/>
      <c r="G56" s="5"/>
    </row>
    <row r="57" spans="1:7" ht="39.75" customHeight="1" hidden="1">
      <c r="A57" s="3"/>
      <c r="B57" s="30" t="s">
        <v>99</v>
      </c>
      <c r="C57" s="28">
        <v>2210</v>
      </c>
      <c r="D57" s="38"/>
      <c r="E57" s="5" t="s">
        <v>12</v>
      </c>
      <c r="F57" s="5"/>
      <c r="G57" s="5"/>
    </row>
    <row r="58" spans="1:7" ht="39" customHeight="1">
      <c r="A58" s="3"/>
      <c r="B58" s="30" t="s">
        <v>141</v>
      </c>
      <c r="C58" s="28">
        <v>2210</v>
      </c>
      <c r="D58" s="38">
        <v>8000</v>
      </c>
      <c r="E58" s="5" t="s">
        <v>12</v>
      </c>
      <c r="F58" s="5"/>
      <c r="G58" s="5"/>
    </row>
    <row r="59" spans="1:7" ht="39.75" customHeight="1" hidden="1">
      <c r="A59" s="3"/>
      <c r="B59" s="30" t="s">
        <v>100</v>
      </c>
      <c r="C59" s="28">
        <v>2210</v>
      </c>
      <c r="D59" s="38"/>
      <c r="E59" s="5" t="s">
        <v>12</v>
      </c>
      <c r="F59" s="5"/>
      <c r="G59" s="5"/>
    </row>
    <row r="60" spans="1:7" ht="39.75" customHeight="1" hidden="1">
      <c r="A60" s="3"/>
      <c r="B60" s="30" t="s">
        <v>102</v>
      </c>
      <c r="C60" s="28">
        <v>2210</v>
      </c>
      <c r="D60" s="38"/>
      <c r="E60" s="5" t="s">
        <v>12</v>
      </c>
      <c r="F60" s="5"/>
      <c r="G60" s="5"/>
    </row>
    <row r="61" spans="1:7" ht="39.75" customHeight="1" hidden="1">
      <c r="A61" s="3"/>
      <c r="B61" s="30" t="s">
        <v>103</v>
      </c>
      <c r="C61" s="28">
        <v>2210</v>
      </c>
      <c r="D61" s="38"/>
      <c r="E61" s="5" t="s">
        <v>12</v>
      </c>
      <c r="F61" s="5"/>
      <c r="G61" s="5"/>
    </row>
    <row r="62" spans="1:7" ht="39.75" customHeight="1">
      <c r="A62" s="3"/>
      <c r="B62" s="30" t="s">
        <v>142</v>
      </c>
      <c r="C62" s="28">
        <v>2210</v>
      </c>
      <c r="D62" s="38">
        <v>5000</v>
      </c>
      <c r="E62" s="5" t="s">
        <v>12</v>
      </c>
      <c r="F62" s="5"/>
      <c r="G62" s="5"/>
    </row>
    <row r="63" spans="1:7" ht="23.25" customHeight="1" hidden="1">
      <c r="A63" s="3"/>
      <c r="B63" s="30" t="s">
        <v>105</v>
      </c>
      <c r="C63" s="28">
        <v>2210</v>
      </c>
      <c r="D63" s="38"/>
      <c r="E63" s="5" t="s">
        <v>12</v>
      </c>
      <c r="F63" s="5"/>
      <c r="G63" s="5"/>
    </row>
    <row r="64" spans="1:7" ht="24.75" customHeight="1">
      <c r="A64" s="35"/>
      <c r="B64" s="7" t="s">
        <v>9</v>
      </c>
      <c r="C64" s="22"/>
      <c r="D64" s="39">
        <f>SUM(D16:D63)</f>
        <v>654500</v>
      </c>
      <c r="E64" s="5"/>
      <c r="F64" s="8"/>
      <c r="G64" s="9"/>
    </row>
    <row r="65" spans="1:7" ht="2.25" customHeight="1" hidden="1">
      <c r="A65" s="3"/>
      <c r="B65" s="4"/>
      <c r="C65" s="21"/>
      <c r="D65" s="38"/>
      <c r="E65" s="5" t="s">
        <v>12</v>
      </c>
      <c r="F65" s="5"/>
      <c r="G65" s="6"/>
    </row>
    <row r="66" spans="1:7" ht="26.25" customHeight="1" hidden="1">
      <c r="A66" s="3"/>
      <c r="B66" s="7"/>
      <c r="C66" s="22"/>
      <c r="D66" s="39"/>
      <c r="E66" s="5"/>
      <c r="F66" s="8"/>
      <c r="G66" s="9"/>
    </row>
    <row r="67" spans="1:7" ht="58.5" customHeight="1" hidden="1">
      <c r="A67" s="3"/>
      <c r="B67" s="4"/>
      <c r="C67" s="21"/>
      <c r="D67" s="40"/>
      <c r="E67" s="5" t="s">
        <v>12</v>
      </c>
      <c r="F67" s="5"/>
      <c r="G67" s="6"/>
    </row>
    <row r="68" spans="1:7" ht="78.75" customHeight="1" hidden="1">
      <c r="A68" s="3"/>
      <c r="B68" s="4"/>
      <c r="C68" s="21"/>
      <c r="D68" s="40"/>
      <c r="E68" s="5" t="s">
        <v>12</v>
      </c>
      <c r="F68" s="5"/>
      <c r="G68" s="6"/>
    </row>
    <row r="69" spans="1:7" ht="22.5" customHeight="1" hidden="1">
      <c r="A69" s="3"/>
      <c r="B69" s="4"/>
      <c r="C69" s="21"/>
      <c r="D69" s="38"/>
      <c r="E69" s="5" t="s">
        <v>12</v>
      </c>
      <c r="F69" s="5"/>
      <c r="G69" s="6"/>
    </row>
    <row r="70" spans="1:7" ht="24" customHeight="1" hidden="1">
      <c r="A70" s="3"/>
      <c r="B70" s="4"/>
      <c r="C70" s="21"/>
      <c r="D70" s="38"/>
      <c r="E70" s="5" t="s">
        <v>12</v>
      </c>
      <c r="F70" s="5"/>
      <c r="G70" s="6"/>
    </row>
    <row r="71" spans="1:7" ht="34.5" customHeight="1" hidden="1">
      <c r="A71" s="3"/>
      <c r="B71" s="4"/>
      <c r="C71" s="21"/>
      <c r="D71" s="40"/>
      <c r="E71" s="5" t="s">
        <v>12</v>
      </c>
      <c r="F71" s="5"/>
      <c r="G71" s="6"/>
    </row>
    <row r="72" spans="1:7" ht="21" customHeight="1" hidden="1">
      <c r="A72" s="3"/>
      <c r="B72" s="4"/>
      <c r="C72" s="21"/>
      <c r="D72" s="40"/>
      <c r="E72" s="5" t="s">
        <v>12</v>
      </c>
      <c r="F72" s="5"/>
      <c r="G72" s="6"/>
    </row>
    <row r="73" spans="1:7" ht="36" customHeight="1" hidden="1">
      <c r="A73" s="3"/>
      <c r="B73" s="4"/>
      <c r="C73" s="21"/>
      <c r="D73" s="40"/>
      <c r="E73" s="5" t="s">
        <v>12</v>
      </c>
      <c r="F73" s="5"/>
      <c r="G73" s="6"/>
    </row>
    <row r="74" spans="1:7" ht="21" customHeight="1" hidden="1">
      <c r="A74" s="3"/>
      <c r="B74" s="4"/>
      <c r="C74" s="21"/>
      <c r="D74" s="40"/>
      <c r="E74" s="5" t="s">
        <v>12</v>
      </c>
      <c r="F74" s="5"/>
      <c r="G74" s="6"/>
    </row>
    <row r="75" spans="1:7" ht="21" customHeight="1" hidden="1">
      <c r="A75" s="3"/>
      <c r="B75" s="4"/>
      <c r="C75" s="21"/>
      <c r="D75" s="40"/>
      <c r="E75" s="5" t="s">
        <v>12</v>
      </c>
      <c r="F75" s="5"/>
      <c r="G75" s="6"/>
    </row>
    <row r="76" spans="1:7" ht="21" customHeight="1" hidden="1">
      <c r="A76" s="3"/>
      <c r="B76" s="17"/>
      <c r="C76" s="21"/>
      <c r="D76" s="40"/>
      <c r="E76" s="5" t="s">
        <v>12</v>
      </c>
      <c r="F76" s="5"/>
      <c r="G76" s="6"/>
    </row>
    <row r="77" spans="1:7" ht="18.75" customHeight="1" hidden="1">
      <c r="A77" s="3"/>
      <c r="B77" s="4"/>
      <c r="C77" s="21"/>
      <c r="D77" s="40"/>
      <c r="E77" s="5" t="s">
        <v>12</v>
      </c>
      <c r="F77" s="5"/>
      <c r="G77" s="6"/>
    </row>
    <row r="78" spans="1:7" ht="21" customHeight="1" hidden="1">
      <c r="A78" s="3"/>
      <c r="B78" s="4"/>
      <c r="C78" s="21"/>
      <c r="D78" s="40"/>
      <c r="E78" s="5" t="s">
        <v>12</v>
      </c>
      <c r="F78" s="5"/>
      <c r="G78" s="6"/>
    </row>
    <row r="79" spans="1:7" ht="21" customHeight="1" hidden="1">
      <c r="A79" s="3"/>
      <c r="B79" s="4"/>
      <c r="C79" s="21"/>
      <c r="D79" s="40"/>
      <c r="E79" s="5" t="s">
        <v>12</v>
      </c>
      <c r="F79" s="5"/>
      <c r="G79" s="6"/>
    </row>
    <row r="80" spans="1:7" ht="21" customHeight="1" hidden="1">
      <c r="A80" s="3"/>
      <c r="B80" s="4"/>
      <c r="C80" s="21"/>
      <c r="D80" s="40"/>
      <c r="E80" s="5" t="s">
        <v>12</v>
      </c>
      <c r="F80" s="5"/>
      <c r="G80" s="6"/>
    </row>
    <row r="81" spans="1:7" ht="21" customHeight="1" hidden="1">
      <c r="A81" s="3"/>
      <c r="B81" s="4"/>
      <c r="C81" s="21"/>
      <c r="D81" s="40"/>
      <c r="E81" s="5" t="s">
        <v>12</v>
      </c>
      <c r="F81" s="5"/>
      <c r="G81" s="6"/>
    </row>
    <row r="82" spans="1:7" ht="21" customHeight="1" hidden="1">
      <c r="A82" s="3"/>
      <c r="B82" s="4"/>
      <c r="C82" s="21"/>
      <c r="D82" s="40"/>
      <c r="E82" s="5" t="s">
        <v>12</v>
      </c>
      <c r="F82" s="5"/>
      <c r="G82" s="6"/>
    </row>
    <row r="83" spans="1:7" ht="21" customHeight="1" hidden="1">
      <c r="A83" s="3"/>
      <c r="B83" s="4"/>
      <c r="C83" s="21"/>
      <c r="D83" s="40"/>
      <c r="E83" s="5" t="s">
        <v>12</v>
      </c>
      <c r="F83" s="5"/>
      <c r="G83" s="6"/>
    </row>
    <row r="84" spans="1:7" ht="34.5" customHeight="1" hidden="1">
      <c r="A84" s="3"/>
      <c r="B84" s="4"/>
      <c r="C84" s="21"/>
      <c r="D84" s="40"/>
      <c r="E84" s="5" t="s">
        <v>12</v>
      </c>
      <c r="F84" s="5"/>
      <c r="G84" s="6"/>
    </row>
    <row r="85" spans="1:7" ht="36" customHeight="1" hidden="1">
      <c r="A85" s="3"/>
      <c r="B85" s="4"/>
      <c r="C85" s="21"/>
      <c r="D85" s="40"/>
      <c r="E85" s="5" t="s">
        <v>12</v>
      </c>
      <c r="F85" s="5"/>
      <c r="G85" s="6"/>
    </row>
    <row r="86" spans="1:7" ht="36" customHeight="1" hidden="1">
      <c r="A86" s="3"/>
      <c r="B86" s="4"/>
      <c r="C86" s="21"/>
      <c r="D86" s="40"/>
      <c r="E86" s="5" t="s">
        <v>12</v>
      </c>
      <c r="F86" s="5"/>
      <c r="G86" s="6"/>
    </row>
    <row r="87" spans="1:7" ht="35.25" customHeight="1" hidden="1">
      <c r="A87" s="3"/>
      <c r="B87" s="4"/>
      <c r="C87" s="21"/>
      <c r="D87" s="40"/>
      <c r="E87" s="5" t="s">
        <v>12</v>
      </c>
      <c r="F87" s="5"/>
      <c r="G87" s="6"/>
    </row>
    <row r="88" spans="1:7" ht="39" customHeight="1" hidden="1">
      <c r="A88" s="3"/>
      <c r="B88" s="4"/>
      <c r="C88" s="21"/>
      <c r="D88" s="40"/>
      <c r="E88" s="5" t="s">
        <v>12</v>
      </c>
      <c r="F88" s="5"/>
      <c r="G88" s="6"/>
    </row>
    <row r="89" spans="1:7" ht="21" customHeight="1" hidden="1">
      <c r="A89" s="3"/>
      <c r="B89" s="4"/>
      <c r="C89" s="21"/>
      <c r="D89" s="40"/>
      <c r="E89" s="5" t="s">
        <v>12</v>
      </c>
      <c r="F89" s="5"/>
      <c r="G89" s="6"/>
    </row>
    <row r="90" spans="1:7" ht="19.5" customHeight="1" hidden="1">
      <c r="A90" s="3"/>
      <c r="B90" s="4"/>
      <c r="C90" s="21"/>
      <c r="D90" s="40"/>
      <c r="E90" s="5" t="s">
        <v>12</v>
      </c>
      <c r="F90" s="5"/>
      <c r="G90" s="6"/>
    </row>
    <row r="91" spans="1:7" ht="21" customHeight="1" hidden="1">
      <c r="A91" s="3"/>
      <c r="B91" s="4"/>
      <c r="C91" s="21"/>
      <c r="D91" s="40"/>
      <c r="E91" s="5" t="s">
        <v>12</v>
      </c>
      <c r="F91" s="5"/>
      <c r="G91" s="6"/>
    </row>
    <row r="92" spans="1:7" ht="21" customHeight="1" hidden="1">
      <c r="A92" s="3"/>
      <c r="B92" s="4"/>
      <c r="C92" s="21"/>
      <c r="D92" s="38"/>
      <c r="E92" s="5" t="s">
        <v>12</v>
      </c>
      <c r="F92" s="5"/>
      <c r="G92" s="6"/>
    </row>
    <row r="93" spans="1:7" ht="21" customHeight="1" hidden="1">
      <c r="A93" s="3"/>
      <c r="B93" s="4"/>
      <c r="C93" s="21"/>
      <c r="D93" s="40"/>
      <c r="E93" s="5" t="s">
        <v>12</v>
      </c>
      <c r="F93" s="5"/>
      <c r="G93" s="6"/>
    </row>
    <row r="94" spans="1:7" ht="21" customHeight="1" hidden="1">
      <c r="A94" s="3"/>
      <c r="B94" s="4"/>
      <c r="C94" s="21"/>
      <c r="D94" s="40"/>
      <c r="E94" s="5" t="s">
        <v>12</v>
      </c>
      <c r="F94" s="5"/>
      <c r="G94" s="6"/>
    </row>
    <row r="95" spans="1:7" ht="21" customHeight="1" hidden="1">
      <c r="A95" s="3"/>
      <c r="B95" s="4"/>
      <c r="C95" s="21"/>
      <c r="D95" s="40"/>
      <c r="E95" s="5" t="s">
        <v>12</v>
      </c>
      <c r="F95" s="5"/>
      <c r="G95" s="6"/>
    </row>
    <row r="96" spans="1:7" ht="21" customHeight="1" hidden="1">
      <c r="A96" s="3"/>
      <c r="B96" s="4"/>
      <c r="C96" s="21"/>
      <c r="D96" s="40"/>
      <c r="E96" s="5" t="s">
        <v>12</v>
      </c>
      <c r="F96" s="5"/>
      <c r="G96" s="6"/>
    </row>
    <row r="97" spans="1:7" ht="21" customHeight="1" hidden="1">
      <c r="A97" s="3"/>
      <c r="B97" s="4"/>
      <c r="C97" s="21"/>
      <c r="D97" s="40"/>
      <c r="E97" s="5" t="s">
        <v>12</v>
      </c>
      <c r="F97" s="5"/>
      <c r="G97" s="6"/>
    </row>
    <row r="98" spans="1:7" ht="21" customHeight="1" hidden="1">
      <c r="A98" s="3"/>
      <c r="B98" s="4"/>
      <c r="C98" s="21"/>
      <c r="D98" s="40"/>
      <c r="E98" s="5" t="s">
        <v>12</v>
      </c>
      <c r="F98" s="5"/>
      <c r="G98" s="6"/>
    </row>
    <row r="99" spans="1:7" ht="21" customHeight="1" hidden="1">
      <c r="A99" s="3"/>
      <c r="B99" s="4"/>
      <c r="C99" s="21"/>
      <c r="D99" s="40"/>
      <c r="E99" s="5" t="s">
        <v>12</v>
      </c>
      <c r="F99" s="5"/>
      <c r="G99" s="6"/>
    </row>
    <row r="100" spans="1:7" ht="21" customHeight="1" hidden="1">
      <c r="A100" s="3"/>
      <c r="B100" s="4"/>
      <c r="C100" s="21"/>
      <c r="D100" s="40"/>
      <c r="E100" s="5" t="s">
        <v>12</v>
      </c>
      <c r="F100" s="5"/>
      <c r="G100" s="6"/>
    </row>
    <row r="101" spans="1:7" ht="20.25" customHeight="1" hidden="1">
      <c r="A101" s="3"/>
      <c r="B101" s="4"/>
      <c r="C101" s="21"/>
      <c r="D101" s="40"/>
      <c r="E101" s="5" t="s">
        <v>12</v>
      </c>
      <c r="F101" s="5"/>
      <c r="G101" s="6"/>
    </row>
    <row r="102" spans="1:7" ht="21" customHeight="1" hidden="1">
      <c r="A102" s="3"/>
      <c r="B102" s="4"/>
      <c r="C102" s="21"/>
      <c r="D102" s="40"/>
      <c r="E102" s="5" t="s">
        <v>12</v>
      </c>
      <c r="F102" s="5"/>
      <c r="G102" s="6"/>
    </row>
    <row r="103" spans="1:7" ht="21" customHeight="1" hidden="1">
      <c r="A103" s="3"/>
      <c r="B103" s="4"/>
      <c r="C103" s="21"/>
      <c r="D103" s="40"/>
      <c r="E103" s="5" t="s">
        <v>12</v>
      </c>
      <c r="F103" s="5"/>
      <c r="G103" s="6"/>
    </row>
    <row r="104" spans="1:7" ht="21" customHeight="1" hidden="1">
      <c r="A104" s="3"/>
      <c r="B104" s="4"/>
      <c r="C104" s="21"/>
      <c r="D104" s="40"/>
      <c r="E104" s="5" t="s">
        <v>12</v>
      </c>
      <c r="F104" s="5"/>
      <c r="G104" s="6"/>
    </row>
    <row r="105" spans="1:7" ht="21" customHeight="1" hidden="1">
      <c r="A105" s="3"/>
      <c r="B105" s="4"/>
      <c r="C105" s="21"/>
      <c r="D105" s="40"/>
      <c r="E105" s="5" t="s">
        <v>12</v>
      </c>
      <c r="F105" s="5"/>
      <c r="G105" s="6"/>
    </row>
    <row r="106" spans="1:7" ht="21" customHeight="1" hidden="1">
      <c r="A106" s="3"/>
      <c r="B106" s="4"/>
      <c r="C106" s="21"/>
      <c r="D106" s="40"/>
      <c r="E106" s="5" t="s">
        <v>12</v>
      </c>
      <c r="F106" s="5"/>
      <c r="G106" s="6"/>
    </row>
    <row r="107" spans="1:7" ht="21" customHeight="1" hidden="1">
      <c r="A107" s="3"/>
      <c r="B107" s="4"/>
      <c r="C107" s="21"/>
      <c r="D107" s="40"/>
      <c r="E107" s="5" t="s">
        <v>12</v>
      </c>
      <c r="F107" s="5"/>
      <c r="G107" s="6"/>
    </row>
    <row r="108" spans="1:7" ht="39.75" customHeight="1" hidden="1">
      <c r="A108" s="3"/>
      <c r="B108" s="7" t="s">
        <v>13</v>
      </c>
      <c r="C108" s="22"/>
      <c r="D108" s="39">
        <f>SUM(D67:D107)</f>
        <v>0</v>
      </c>
      <c r="E108" s="8"/>
      <c r="F108" s="8"/>
      <c r="G108" s="9"/>
    </row>
    <row r="109" spans="1:7" ht="40.5" customHeight="1" hidden="1">
      <c r="A109" s="3"/>
      <c r="B109" s="3"/>
      <c r="C109" s="21"/>
      <c r="D109" s="40"/>
      <c r="E109" s="5"/>
      <c r="F109" s="5"/>
      <c r="G109" s="6"/>
    </row>
    <row r="110" spans="1:7" ht="40.5" customHeight="1" hidden="1">
      <c r="A110" s="3"/>
      <c r="B110" s="10"/>
      <c r="C110" s="21"/>
      <c r="D110" s="40"/>
      <c r="E110" s="5"/>
      <c r="F110" s="5"/>
      <c r="G110" s="6"/>
    </row>
    <row r="111" spans="1:7" ht="40.5" customHeight="1" hidden="1">
      <c r="A111" s="3"/>
      <c r="B111" s="10"/>
      <c r="C111" s="21"/>
      <c r="D111" s="40"/>
      <c r="E111" s="5"/>
      <c r="F111" s="5"/>
      <c r="G111" s="6"/>
    </row>
    <row r="112" spans="1:7" ht="40.5" customHeight="1" hidden="1">
      <c r="A112" s="3"/>
      <c r="B112" s="7"/>
      <c r="C112" s="22"/>
      <c r="D112" s="41"/>
      <c r="E112" s="8"/>
      <c r="F112" s="8"/>
      <c r="G112" s="9"/>
    </row>
    <row r="113" spans="1:7" ht="40.5" customHeight="1" hidden="1">
      <c r="A113" s="3"/>
      <c r="B113" s="4"/>
      <c r="C113" s="21"/>
      <c r="D113" s="40"/>
      <c r="E113" s="5"/>
      <c r="F113" s="5"/>
      <c r="G113" s="6"/>
    </row>
    <row r="114" spans="1:8" ht="40.5" customHeight="1" hidden="1">
      <c r="A114" s="3"/>
      <c r="B114" s="4"/>
      <c r="C114" s="21"/>
      <c r="D114" s="40"/>
      <c r="E114" s="5"/>
      <c r="F114" s="5"/>
      <c r="G114" s="6"/>
      <c r="H114" s="11"/>
    </row>
    <row r="115" spans="1:8" ht="40.5" customHeight="1" hidden="1">
      <c r="A115" s="3"/>
      <c r="B115" s="4"/>
      <c r="C115" s="21"/>
      <c r="D115" s="40"/>
      <c r="E115" s="5"/>
      <c r="F115" s="5"/>
      <c r="G115" s="6"/>
      <c r="H115" s="12"/>
    </row>
    <row r="116" spans="1:7" ht="24.75" customHeight="1">
      <c r="A116" s="3"/>
      <c r="B116" s="45" t="s">
        <v>161</v>
      </c>
      <c r="C116" s="28">
        <v>2240</v>
      </c>
      <c r="D116" s="38">
        <v>1000</v>
      </c>
      <c r="E116" s="5" t="s">
        <v>12</v>
      </c>
      <c r="F116" s="5"/>
      <c r="G116" s="6"/>
    </row>
    <row r="117" spans="1:7" ht="25.5" customHeight="1" hidden="1">
      <c r="A117" s="7"/>
      <c r="B117" s="27" t="s">
        <v>70</v>
      </c>
      <c r="C117" s="28">
        <v>2240</v>
      </c>
      <c r="D117" s="38"/>
      <c r="E117" s="5" t="s">
        <v>12</v>
      </c>
      <c r="F117" s="8"/>
      <c r="G117" s="6"/>
    </row>
    <row r="118" spans="1:7" ht="45.75" customHeight="1" hidden="1">
      <c r="A118" s="3"/>
      <c r="B118" s="30" t="s">
        <v>49</v>
      </c>
      <c r="C118" s="28">
        <v>2240</v>
      </c>
      <c r="D118" s="38"/>
      <c r="E118" s="5" t="s">
        <v>12</v>
      </c>
      <c r="F118" s="5"/>
      <c r="G118" s="6"/>
    </row>
    <row r="119" spans="1:7" ht="42.75" customHeight="1" hidden="1">
      <c r="A119" s="3"/>
      <c r="B119" s="30" t="s">
        <v>71</v>
      </c>
      <c r="C119" s="28">
        <v>2240</v>
      </c>
      <c r="D119" s="38"/>
      <c r="E119" s="5" t="s">
        <v>12</v>
      </c>
      <c r="F119" s="5"/>
      <c r="G119" s="6"/>
    </row>
    <row r="120" spans="1:7" ht="43.5" customHeight="1" hidden="1">
      <c r="A120" s="3"/>
      <c r="B120" s="27" t="s">
        <v>72</v>
      </c>
      <c r="C120" s="28">
        <v>2240</v>
      </c>
      <c r="D120" s="38"/>
      <c r="E120" s="5" t="s">
        <v>12</v>
      </c>
      <c r="F120" s="5"/>
      <c r="G120" s="6"/>
    </row>
    <row r="121" spans="1:7" ht="60" customHeight="1" hidden="1">
      <c r="A121" s="3"/>
      <c r="B121" s="27"/>
      <c r="C121" s="28"/>
      <c r="D121" s="38"/>
      <c r="E121" s="5"/>
      <c r="F121" s="5"/>
      <c r="G121" s="6"/>
    </row>
    <row r="122" spans="1:7" ht="39" customHeight="1">
      <c r="A122" s="3"/>
      <c r="B122" s="27" t="s">
        <v>160</v>
      </c>
      <c r="C122" s="28">
        <v>2240</v>
      </c>
      <c r="D122" s="38">
        <v>50000</v>
      </c>
      <c r="E122" s="5" t="s">
        <v>12</v>
      </c>
      <c r="F122" s="5"/>
      <c r="G122" s="6"/>
    </row>
    <row r="123" spans="1:7" ht="60.75" customHeight="1">
      <c r="A123" s="3"/>
      <c r="B123" s="27" t="s">
        <v>145</v>
      </c>
      <c r="C123" s="28">
        <v>2240</v>
      </c>
      <c r="D123" s="38">
        <v>50000</v>
      </c>
      <c r="E123" s="5" t="s">
        <v>12</v>
      </c>
      <c r="F123" s="5"/>
      <c r="G123" s="6"/>
    </row>
    <row r="124" spans="1:7" ht="58.5" customHeight="1">
      <c r="A124" s="3"/>
      <c r="B124" s="27" t="s">
        <v>146</v>
      </c>
      <c r="C124" s="28">
        <v>2240</v>
      </c>
      <c r="D124" s="38">
        <v>50000</v>
      </c>
      <c r="E124" s="5" t="s">
        <v>12</v>
      </c>
      <c r="F124" s="5"/>
      <c r="G124" s="6"/>
    </row>
    <row r="125" spans="1:7" ht="59.25" customHeight="1">
      <c r="A125" s="3"/>
      <c r="B125" s="27" t="s">
        <v>148</v>
      </c>
      <c r="C125" s="28">
        <v>2240</v>
      </c>
      <c r="D125" s="38">
        <v>30000</v>
      </c>
      <c r="E125" s="5" t="s">
        <v>12</v>
      </c>
      <c r="F125" s="5"/>
      <c r="G125" s="6"/>
    </row>
    <row r="126" spans="1:7" ht="53.25" customHeight="1">
      <c r="A126" s="3"/>
      <c r="B126" s="27" t="s">
        <v>147</v>
      </c>
      <c r="C126" s="28">
        <v>2240</v>
      </c>
      <c r="D126" s="38">
        <v>50000</v>
      </c>
      <c r="E126" s="5" t="s">
        <v>12</v>
      </c>
      <c r="F126" s="5"/>
      <c r="G126" s="6"/>
    </row>
    <row r="127" spans="1:7" ht="56.25" customHeight="1">
      <c r="A127" s="3"/>
      <c r="B127" s="27" t="s">
        <v>149</v>
      </c>
      <c r="C127" s="28">
        <v>2240</v>
      </c>
      <c r="D127" s="38">
        <v>150000</v>
      </c>
      <c r="E127" s="5" t="s">
        <v>12</v>
      </c>
      <c r="F127" s="5"/>
      <c r="G127" s="6"/>
    </row>
    <row r="128" spans="1:7" ht="57" customHeight="1">
      <c r="A128" s="3"/>
      <c r="B128" s="27" t="s">
        <v>150</v>
      </c>
      <c r="C128" s="28">
        <v>2240</v>
      </c>
      <c r="D128" s="38">
        <v>70000</v>
      </c>
      <c r="E128" s="5" t="s">
        <v>12</v>
      </c>
      <c r="F128" s="5"/>
      <c r="G128" s="6"/>
    </row>
    <row r="129" spans="1:7" ht="56.25" customHeight="1">
      <c r="A129" s="3"/>
      <c r="B129" s="27" t="s">
        <v>151</v>
      </c>
      <c r="C129" s="28">
        <v>2240</v>
      </c>
      <c r="D129" s="38">
        <v>80000</v>
      </c>
      <c r="E129" s="5" t="s">
        <v>12</v>
      </c>
      <c r="F129" s="5"/>
      <c r="G129" s="6"/>
    </row>
    <row r="130" spans="1:7" ht="60" customHeight="1">
      <c r="A130" s="3"/>
      <c r="B130" s="27" t="s">
        <v>152</v>
      </c>
      <c r="C130" s="28">
        <v>2240</v>
      </c>
      <c r="D130" s="38">
        <v>50000</v>
      </c>
      <c r="E130" s="5" t="s">
        <v>12</v>
      </c>
      <c r="F130" s="5"/>
      <c r="G130" s="6"/>
    </row>
    <row r="131" spans="1:7" ht="52.5" customHeight="1">
      <c r="A131" s="3"/>
      <c r="B131" s="27" t="s">
        <v>153</v>
      </c>
      <c r="C131" s="28">
        <v>2240</v>
      </c>
      <c r="D131" s="38">
        <v>100000</v>
      </c>
      <c r="E131" s="5" t="s">
        <v>12</v>
      </c>
      <c r="F131" s="5"/>
      <c r="G131" s="6"/>
    </row>
    <row r="132" spans="1:7" ht="57" customHeight="1">
      <c r="A132" s="3"/>
      <c r="B132" s="27" t="s">
        <v>154</v>
      </c>
      <c r="C132" s="28">
        <v>2240</v>
      </c>
      <c r="D132" s="38">
        <v>10000</v>
      </c>
      <c r="E132" s="5" t="s">
        <v>12</v>
      </c>
      <c r="F132" s="5"/>
      <c r="G132" s="6"/>
    </row>
    <row r="133" spans="1:7" ht="50.25" customHeight="1" hidden="1">
      <c r="A133" s="3"/>
      <c r="B133" s="27" t="s">
        <v>96</v>
      </c>
      <c r="C133" s="28">
        <v>2240</v>
      </c>
      <c r="D133" s="38"/>
      <c r="E133" s="5" t="s">
        <v>12</v>
      </c>
      <c r="F133" s="5"/>
      <c r="G133" s="6"/>
    </row>
    <row r="134" spans="1:7" ht="57" customHeight="1" hidden="1">
      <c r="A134" s="3"/>
      <c r="B134" s="27" t="s">
        <v>97</v>
      </c>
      <c r="C134" s="28">
        <v>2240</v>
      </c>
      <c r="D134" s="38"/>
      <c r="E134" s="5" t="s">
        <v>12</v>
      </c>
      <c r="F134" s="5"/>
      <c r="G134" s="6"/>
    </row>
    <row r="135" spans="1:7" ht="57" customHeight="1" hidden="1">
      <c r="A135" s="3"/>
      <c r="B135" s="27" t="s">
        <v>98</v>
      </c>
      <c r="C135" s="28">
        <v>2240</v>
      </c>
      <c r="D135" s="38"/>
      <c r="E135" s="5" t="s">
        <v>12</v>
      </c>
      <c r="F135" s="5"/>
      <c r="G135" s="6"/>
    </row>
    <row r="136" spans="1:7" ht="57" customHeight="1">
      <c r="A136" s="3"/>
      <c r="B136" s="27" t="s">
        <v>155</v>
      </c>
      <c r="C136" s="28">
        <v>2240</v>
      </c>
      <c r="D136" s="38">
        <v>50000</v>
      </c>
      <c r="E136" s="5" t="s">
        <v>12</v>
      </c>
      <c r="F136" s="5"/>
      <c r="G136" s="6"/>
    </row>
    <row r="137" spans="1:7" ht="57" customHeight="1">
      <c r="A137" s="3"/>
      <c r="B137" s="27" t="s">
        <v>156</v>
      </c>
      <c r="C137" s="28">
        <v>2240</v>
      </c>
      <c r="D137" s="38">
        <v>20000</v>
      </c>
      <c r="E137" s="5" t="s">
        <v>12</v>
      </c>
      <c r="F137" s="5"/>
      <c r="G137" s="6"/>
    </row>
    <row r="138" spans="1:7" ht="57" customHeight="1">
      <c r="A138" s="3"/>
      <c r="B138" s="27" t="s">
        <v>157</v>
      </c>
      <c r="C138" s="28">
        <v>2240</v>
      </c>
      <c r="D138" s="38">
        <v>20000</v>
      </c>
      <c r="E138" s="5" t="s">
        <v>12</v>
      </c>
      <c r="F138" s="5"/>
      <c r="G138" s="6"/>
    </row>
    <row r="139" spans="1:7" ht="45.75" customHeight="1" hidden="1">
      <c r="A139" s="3"/>
      <c r="B139" s="27" t="s">
        <v>11</v>
      </c>
      <c r="C139" s="28">
        <v>2240</v>
      </c>
      <c r="D139" s="38"/>
      <c r="E139" s="5" t="s">
        <v>12</v>
      </c>
      <c r="F139" s="5"/>
      <c r="G139" s="6"/>
    </row>
    <row r="140" spans="1:7" ht="49.5" customHeight="1">
      <c r="A140" s="3"/>
      <c r="B140" s="27" t="s">
        <v>158</v>
      </c>
      <c r="C140" s="28">
        <v>2240</v>
      </c>
      <c r="D140" s="38">
        <v>60000</v>
      </c>
      <c r="E140" s="5" t="s">
        <v>12</v>
      </c>
      <c r="F140" s="5"/>
      <c r="G140" s="6"/>
    </row>
    <row r="141" spans="1:7" ht="38.25" customHeight="1" hidden="1">
      <c r="A141" s="3"/>
      <c r="B141" s="30" t="s">
        <v>73</v>
      </c>
      <c r="C141" s="28">
        <v>2240</v>
      </c>
      <c r="D141" s="38"/>
      <c r="E141" s="5" t="s">
        <v>12</v>
      </c>
      <c r="F141" s="8"/>
      <c r="G141" s="6"/>
    </row>
    <row r="142" spans="1:7" ht="55.5" customHeight="1">
      <c r="A142" s="3"/>
      <c r="B142" s="27" t="s">
        <v>74</v>
      </c>
      <c r="C142" s="28">
        <v>2240</v>
      </c>
      <c r="D142" s="38">
        <v>55000</v>
      </c>
      <c r="E142" s="5" t="s">
        <v>12</v>
      </c>
      <c r="F142" s="5"/>
      <c r="G142" s="6"/>
    </row>
    <row r="143" spans="1:7" ht="0.75" customHeight="1" hidden="1">
      <c r="A143" s="3"/>
      <c r="B143" s="27"/>
      <c r="C143" s="28"/>
      <c r="D143" s="38"/>
      <c r="E143" s="5"/>
      <c r="F143" s="5"/>
      <c r="G143" s="6"/>
    </row>
    <row r="144" spans="1:7" ht="76.5" customHeight="1" hidden="1">
      <c r="A144" s="3"/>
      <c r="B144" s="27" t="s">
        <v>75</v>
      </c>
      <c r="C144" s="28">
        <v>2240</v>
      </c>
      <c r="D144" s="38"/>
      <c r="E144" s="5" t="s">
        <v>12</v>
      </c>
      <c r="F144" s="5"/>
      <c r="G144" s="6"/>
    </row>
    <row r="145" spans="1:7" ht="39" customHeight="1">
      <c r="A145" s="3"/>
      <c r="B145" s="27" t="s">
        <v>127</v>
      </c>
      <c r="C145" s="28">
        <v>2240</v>
      </c>
      <c r="D145" s="38">
        <v>189000</v>
      </c>
      <c r="E145" s="5" t="s">
        <v>12</v>
      </c>
      <c r="F145" s="5"/>
      <c r="G145" s="6"/>
    </row>
    <row r="146" spans="1:7" ht="1.5" customHeight="1" hidden="1">
      <c r="A146" s="3"/>
      <c r="B146" s="27" t="s">
        <v>76</v>
      </c>
      <c r="C146" s="28">
        <v>2240</v>
      </c>
      <c r="D146" s="38"/>
      <c r="E146" s="5" t="s">
        <v>12</v>
      </c>
      <c r="F146" s="5"/>
      <c r="G146" s="6"/>
    </row>
    <row r="147" spans="1:7" ht="1.5" customHeight="1" hidden="1">
      <c r="A147" s="3"/>
      <c r="B147" s="27"/>
      <c r="C147" s="28"/>
      <c r="D147" s="38"/>
      <c r="E147" s="5" t="s">
        <v>12</v>
      </c>
      <c r="F147" s="5"/>
      <c r="G147" s="6"/>
    </row>
    <row r="148" spans="1:7" ht="42.75" customHeight="1">
      <c r="A148" s="3"/>
      <c r="B148" s="27" t="s">
        <v>126</v>
      </c>
      <c r="C148" s="28">
        <v>2240</v>
      </c>
      <c r="D148" s="38">
        <v>10000</v>
      </c>
      <c r="E148" s="5" t="s">
        <v>12</v>
      </c>
      <c r="F148" s="5"/>
      <c r="G148" s="6"/>
    </row>
    <row r="149" spans="1:7" ht="47.25" customHeight="1" hidden="1">
      <c r="A149" s="3"/>
      <c r="B149" s="27" t="s">
        <v>77</v>
      </c>
      <c r="C149" s="28">
        <v>2240</v>
      </c>
      <c r="D149" s="38"/>
      <c r="E149" s="5" t="s">
        <v>12</v>
      </c>
      <c r="F149" s="5"/>
      <c r="G149" s="6"/>
    </row>
    <row r="150" spans="1:7" ht="38.25" customHeight="1">
      <c r="A150" s="3"/>
      <c r="B150" s="27" t="s">
        <v>125</v>
      </c>
      <c r="C150" s="28">
        <v>2240</v>
      </c>
      <c r="D150" s="38">
        <v>190000</v>
      </c>
      <c r="E150" s="5" t="s">
        <v>12</v>
      </c>
      <c r="F150" s="5"/>
      <c r="G150" s="6"/>
    </row>
    <row r="151" spans="1:7" ht="27.75" customHeight="1" hidden="1">
      <c r="A151" s="3"/>
      <c r="B151" s="27" t="s">
        <v>78</v>
      </c>
      <c r="C151" s="28">
        <v>2240</v>
      </c>
      <c r="D151" s="38"/>
      <c r="E151" s="5" t="s">
        <v>12</v>
      </c>
      <c r="F151" s="5"/>
      <c r="G151" s="6"/>
    </row>
    <row r="152" spans="1:7" ht="86.25" customHeight="1" hidden="1">
      <c r="A152" s="3"/>
      <c r="B152" s="27"/>
      <c r="C152" s="28">
        <v>2240</v>
      </c>
      <c r="D152" s="38"/>
      <c r="E152" s="5" t="s">
        <v>12</v>
      </c>
      <c r="F152" s="5"/>
      <c r="G152" s="6"/>
    </row>
    <row r="153" spans="1:7" ht="58.5" customHeight="1">
      <c r="A153" s="3"/>
      <c r="B153" s="27" t="s">
        <v>129</v>
      </c>
      <c r="C153" s="28">
        <v>2240</v>
      </c>
      <c r="D153" s="38">
        <v>40000</v>
      </c>
      <c r="E153" s="5" t="s">
        <v>12</v>
      </c>
      <c r="F153" s="5"/>
      <c r="G153" s="6"/>
    </row>
    <row r="154" spans="1:7" ht="44.25" customHeight="1">
      <c r="A154" s="3"/>
      <c r="B154" s="27" t="s">
        <v>123</v>
      </c>
      <c r="C154" s="28">
        <v>2240</v>
      </c>
      <c r="D154" s="38">
        <v>30319</v>
      </c>
      <c r="E154" s="5" t="s">
        <v>12</v>
      </c>
      <c r="F154" s="5"/>
      <c r="G154" s="6"/>
    </row>
    <row r="155" spans="1:7" ht="39.75" customHeight="1">
      <c r="A155" s="3"/>
      <c r="B155" s="27" t="s">
        <v>120</v>
      </c>
      <c r="C155" s="28">
        <v>2240</v>
      </c>
      <c r="D155" s="38">
        <v>8000</v>
      </c>
      <c r="E155" s="5" t="s">
        <v>12</v>
      </c>
      <c r="F155" s="5"/>
      <c r="G155" s="6"/>
    </row>
    <row r="156" spans="1:7" ht="45.75" customHeight="1" hidden="1">
      <c r="A156" s="3"/>
      <c r="B156" s="27"/>
      <c r="C156" s="28"/>
      <c r="D156" s="38"/>
      <c r="E156" s="5"/>
      <c r="F156" s="5"/>
      <c r="G156" s="6"/>
    </row>
    <row r="157" spans="1:7" ht="48.75" customHeight="1" hidden="1">
      <c r="A157" s="3"/>
      <c r="B157" s="27" t="s">
        <v>108</v>
      </c>
      <c r="C157" s="28">
        <v>2240</v>
      </c>
      <c r="D157" s="38"/>
      <c r="E157" s="5" t="s">
        <v>12</v>
      </c>
      <c r="F157" s="5"/>
      <c r="G157" s="6"/>
    </row>
    <row r="158" spans="1:7" ht="55.5" customHeight="1">
      <c r="A158" s="3"/>
      <c r="B158" s="27" t="s">
        <v>121</v>
      </c>
      <c r="C158" s="28">
        <v>2240</v>
      </c>
      <c r="D158" s="38">
        <v>36000</v>
      </c>
      <c r="E158" s="5" t="s">
        <v>12</v>
      </c>
      <c r="F158" s="5"/>
      <c r="G158" s="6"/>
    </row>
    <row r="159" spans="1:7" ht="39.75" customHeight="1" hidden="1">
      <c r="A159" s="3"/>
      <c r="B159" s="27" t="s">
        <v>81</v>
      </c>
      <c r="C159" s="28">
        <v>2240</v>
      </c>
      <c r="D159" s="38"/>
      <c r="E159" s="5" t="s">
        <v>12</v>
      </c>
      <c r="F159" s="5"/>
      <c r="G159" s="6"/>
    </row>
    <row r="160" spans="1:7" s="26" customFormat="1" ht="44.25" customHeight="1" hidden="1">
      <c r="A160" s="14"/>
      <c r="B160" s="27" t="s">
        <v>82</v>
      </c>
      <c r="C160" s="28">
        <v>2240</v>
      </c>
      <c r="D160" s="38"/>
      <c r="E160" s="5" t="s">
        <v>12</v>
      </c>
      <c r="F160" s="5"/>
      <c r="G160" s="33"/>
    </row>
    <row r="161" spans="1:7" ht="41.25" customHeight="1" hidden="1">
      <c r="A161" s="3"/>
      <c r="B161" s="27" t="s">
        <v>83</v>
      </c>
      <c r="C161" s="28">
        <v>2240</v>
      </c>
      <c r="D161" s="38"/>
      <c r="E161" s="5" t="s">
        <v>12</v>
      </c>
      <c r="F161" s="5"/>
      <c r="G161" s="6"/>
    </row>
    <row r="162" spans="1:7" ht="54" customHeight="1" hidden="1">
      <c r="A162" s="3"/>
      <c r="B162" s="27" t="s">
        <v>84</v>
      </c>
      <c r="C162" s="28">
        <v>2240</v>
      </c>
      <c r="D162" s="38"/>
      <c r="E162" s="5" t="s">
        <v>12</v>
      </c>
      <c r="F162" s="5"/>
      <c r="G162" s="14"/>
    </row>
    <row r="163" spans="1:7" ht="25.5" customHeight="1">
      <c r="A163" s="11"/>
      <c r="B163" s="27" t="s">
        <v>128</v>
      </c>
      <c r="C163" s="28">
        <v>2240</v>
      </c>
      <c r="D163" s="38">
        <v>6000</v>
      </c>
      <c r="E163" s="5" t="s">
        <v>12</v>
      </c>
      <c r="F163" s="5"/>
      <c r="G163" s="6"/>
    </row>
    <row r="164" spans="1:7" ht="38.25" customHeight="1" hidden="1">
      <c r="A164" s="3"/>
      <c r="B164" s="27" t="s">
        <v>85</v>
      </c>
      <c r="C164" s="28">
        <v>2240</v>
      </c>
      <c r="D164" s="38"/>
      <c r="E164" s="5" t="s">
        <v>12</v>
      </c>
      <c r="F164" s="5"/>
      <c r="G164" s="6"/>
    </row>
    <row r="165" spans="1:7" ht="32.25" customHeight="1" hidden="1">
      <c r="A165" s="3"/>
      <c r="B165" s="10"/>
      <c r="C165" s="21"/>
      <c r="D165" s="38"/>
      <c r="E165" s="5"/>
      <c r="F165" s="5"/>
      <c r="G165" s="6"/>
    </row>
    <row r="166" spans="1:7" ht="30" customHeight="1" hidden="1">
      <c r="A166" s="3"/>
      <c r="B166" s="10"/>
      <c r="C166" s="21"/>
      <c r="D166" s="38"/>
      <c r="E166" s="5"/>
      <c r="F166" s="5"/>
      <c r="G166" s="6"/>
    </row>
    <row r="167" spans="1:7" ht="27.75" customHeight="1" hidden="1">
      <c r="A167" s="3"/>
      <c r="B167" s="10" t="s">
        <v>88</v>
      </c>
      <c r="C167" s="21">
        <v>2240</v>
      </c>
      <c r="D167" s="38"/>
      <c r="E167" s="5" t="s">
        <v>12</v>
      </c>
      <c r="F167" s="5"/>
      <c r="G167" s="6"/>
    </row>
    <row r="168" spans="1:7" ht="27.75" customHeight="1">
      <c r="A168" s="3"/>
      <c r="B168" s="10" t="s">
        <v>122</v>
      </c>
      <c r="C168" s="21">
        <v>2240</v>
      </c>
      <c r="D168" s="38">
        <v>16000</v>
      </c>
      <c r="E168" s="5" t="s">
        <v>12</v>
      </c>
      <c r="F168" s="5"/>
      <c r="G168" s="6"/>
    </row>
    <row r="169" spans="1:7" ht="46.5" customHeight="1">
      <c r="A169" s="3"/>
      <c r="B169" s="10" t="s">
        <v>113</v>
      </c>
      <c r="C169" s="21">
        <v>2240</v>
      </c>
      <c r="D169" s="38">
        <v>143738</v>
      </c>
      <c r="E169" s="5" t="s">
        <v>12</v>
      </c>
      <c r="F169" s="5"/>
      <c r="G169" s="6"/>
    </row>
    <row r="170" spans="1:7" ht="42" customHeight="1">
      <c r="A170" s="3"/>
      <c r="B170" s="10" t="s">
        <v>159</v>
      </c>
      <c r="C170" s="21">
        <v>2240</v>
      </c>
      <c r="D170" s="38">
        <v>20000</v>
      </c>
      <c r="E170" s="5" t="s">
        <v>12</v>
      </c>
      <c r="F170" s="5"/>
      <c r="G170" s="6"/>
    </row>
    <row r="171" spans="1:7" ht="38.25" customHeight="1">
      <c r="A171" s="3"/>
      <c r="B171" s="13" t="s">
        <v>10</v>
      </c>
      <c r="C171" s="21"/>
      <c r="D171" s="39">
        <f>SUM(D116:D170)</f>
        <v>1585057</v>
      </c>
      <c r="E171" s="5"/>
      <c r="F171" s="5"/>
      <c r="G171" s="6"/>
    </row>
    <row r="172" spans="1:7" ht="36" customHeight="1">
      <c r="A172" s="3"/>
      <c r="B172" s="36" t="s">
        <v>87</v>
      </c>
      <c r="C172" s="21">
        <v>2282</v>
      </c>
      <c r="D172" s="38">
        <v>8000</v>
      </c>
      <c r="E172" s="5" t="s">
        <v>12</v>
      </c>
      <c r="F172" s="5"/>
      <c r="G172" s="6"/>
    </row>
    <row r="173" spans="1:7" ht="27.75" customHeight="1" hidden="1">
      <c r="A173" s="3"/>
      <c r="B173" s="27"/>
      <c r="C173" s="28"/>
      <c r="D173" s="38"/>
      <c r="E173" s="5"/>
      <c r="F173" s="5"/>
      <c r="G173" s="6"/>
    </row>
    <row r="174" spans="1:7" ht="30.75" customHeight="1">
      <c r="A174" s="3"/>
      <c r="B174" s="13" t="s">
        <v>10</v>
      </c>
      <c r="C174" s="22"/>
      <c r="D174" s="39">
        <f>D173+D172</f>
        <v>8000</v>
      </c>
      <c r="E174" s="5"/>
      <c r="F174" s="5"/>
      <c r="G174" s="6"/>
    </row>
    <row r="175" spans="1:7" ht="0.75" customHeight="1" hidden="1">
      <c r="A175" s="3"/>
      <c r="B175" s="4" t="s">
        <v>38</v>
      </c>
      <c r="C175" s="21">
        <v>2271</v>
      </c>
      <c r="D175" s="38"/>
      <c r="E175" s="5" t="s">
        <v>12</v>
      </c>
      <c r="F175" s="5"/>
      <c r="G175" s="6"/>
    </row>
    <row r="176" spans="1:7" ht="40.5" customHeight="1" hidden="1">
      <c r="A176" s="3"/>
      <c r="B176" s="4" t="s">
        <v>14</v>
      </c>
      <c r="C176" s="21">
        <v>2271</v>
      </c>
      <c r="D176" s="40"/>
      <c r="E176" s="5" t="s">
        <v>15</v>
      </c>
      <c r="F176" s="5"/>
      <c r="G176" s="6"/>
    </row>
    <row r="177" spans="1:7" ht="31.5" customHeight="1">
      <c r="A177" s="3"/>
      <c r="B177" s="30" t="s">
        <v>130</v>
      </c>
      <c r="C177" s="28">
        <v>2272</v>
      </c>
      <c r="D177" s="38">
        <v>4822</v>
      </c>
      <c r="E177" s="5" t="s">
        <v>12</v>
      </c>
      <c r="F177" s="5"/>
      <c r="G177" s="6"/>
    </row>
    <row r="178" spans="1:7" ht="29.25" customHeight="1">
      <c r="A178" s="3"/>
      <c r="B178" s="30" t="s">
        <v>131</v>
      </c>
      <c r="C178" s="28">
        <v>2273</v>
      </c>
      <c r="D178" s="38">
        <v>111946</v>
      </c>
      <c r="E178" s="5" t="s">
        <v>12</v>
      </c>
      <c r="F178" s="5"/>
      <c r="G178" s="6"/>
    </row>
    <row r="179" spans="1:7" ht="37.5" customHeight="1" hidden="1">
      <c r="A179" s="3"/>
      <c r="B179" s="30" t="s">
        <v>37</v>
      </c>
      <c r="C179" s="28">
        <v>2274</v>
      </c>
      <c r="D179" s="38"/>
      <c r="E179" s="5" t="s">
        <v>12</v>
      </c>
      <c r="F179" s="5"/>
      <c r="G179" s="6"/>
    </row>
    <row r="180" spans="1:7" ht="36" customHeight="1">
      <c r="A180" s="3"/>
      <c r="B180" s="30" t="s">
        <v>132</v>
      </c>
      <c r="C180" s="28">
        <v>2274</v>
      </c>
      <c r="D180" s="38">
        <v>133100</v>
      </c>
      <c r="E180" s="5" t="s">
        <v>12</v>
      </c>
      <c r="F180" s="5"/>
      <c r="G180" s="6"/>
    </row>
    <row r="181" spans="1:7" ht="36" customHeight="1">
      <c r="A181" s="3"/>
      <c r="B181" s="30" t="s">
        <v>133</v>
      </c>
      <c r="C181" s="28">
        <v>2275</v>
      </c>
      <c r="D181" s="38">
        <v>10795</v>
      </c>
      <c r="E181" s="5" t="s">
        <v>12</v>
      </c>
      <c r="F181" s="5"/>
      <c r="G181" s="6"/>
    </row>
    <row r="182" spans="1:7" ht="38.25" customHeight="1">
      <c r="A182" s="3"/>
      <c r="B182" s="13" t="s">
        <v>10</v>
      </c>
      <c r="C182" s="22"/>
      <c r="D182" s="39">
        <f>SUM(D175:D181)</f>
        <v>260663</v>
      </c>
      <c r="E182" s="8"/>
      <c r="F182" s="8"/>
      <c r="G182" s="9"/>
    </row>
    <row r="183" spans="1:7" ht="0.75" customHeight="1" hidden="1">
      <c r="A183" s="3"/>
      <c r="B183" s="10" t="s">
        <v>35</v>
      </c>
      <c r="C183" s="21">
        <v>3110</v>
      </c>
      <c r="D183" s="38"/>
      <c r="E183" s="5" t="s">
        <v>20</v>
      </c>
      <c r="F183" s="5"/>
      <c r="G183" s="6"/>
    </row>
    <row r="184" spans="1:7" ht="32.25" customHeight="1" hidden="1">
      <c r="A184" s="3"/>
      <c r="B184" s="27" t="s">
        <v>16</v>
      </c>
      <c r="C184" s="28">
        <v>3110</v>
      </c>
      <c r="D184" s="38">
        <v>15300</v>
      </c>
      <c r="E184" s="5" t="s">
        <v>12</v>
      </c>
      <c r="F184" s="5"/>
      <c r="G184" s="6"/>
    </row>
    <row r="185" spans="1:7" ht="37.5" customHeight="1" hidden="1">
      <c r="A185" s="3"/>
      <c r="B185" s="10" t="s">
        <v>33</v>
      </c>
      <c r="C185" s="21">
        <v>3110</v>
      </c>
      <c r="D185" s="38"/>
      <c r="E185" s="5" t="s">
        <v>20</v>
      </c>
      <c r="F185" s="5"/>
      <c r="G185" s="6"/>
    </row>
    <row r="186" spans="1:7" ht="36.75" customHeight="1" hidden="1">
      <c r="A186" s="3"/>
      <c r="B186" s="10" t="s">
        <v>27</v>
      </c>
      <c r="C186" s="21">
        <v>3110</v>
      </c>
      <c r="D186" s="38"/>
      <c r="E186" s="5" t="s">
        <v>12</v>
      </c>
      <c r="F186" s="5"/>
      <c r="G186" s="6"/>
    </row>
    <row r="187" spans="1:7" ht="57.75" customHeight="1" hidden="1">
      <c r="A187" s="3"/>
      <c r="B187" s="10" t="s">
        <v>34</v>
      </c>
      <c r="C187" s="21">
        <v>3110</v>
      </c>
      <c r="D187" s="38"/>
      <c r="E187" s="5" t="s">
        <v>20</v>
      </c>
      <c r="F187" s="5"/>
      <c r="G187" s="6"/>
    </row>
    <row r="188" spans="1:7" ht="38.25" customHeight="1" hidden="1">
      <c r="A188" s="3"/>
      <c r="B188" s="10" t="s">
        <v>21</v>
      </c>
      <c r="C188" s="21">
        <v>3110</v>
      </c>
      <c r="D188" s="38"/>
      <c r="E188" s="5" t="s">
        <v>12</v>
      </c>
      <c r="F188" s="5"/>
      <c r="G188" s="6"/>
    </row>
    <row r="189" spans="1:7" ht="38.25" customHeight="1" hidden="1">
      <c r="A189" s="3"/>
      <c r="B189" s="10"/>
      <c r="C189" s="21"/>
      <c r="D189" s="38"/>
      <c r="E189" s="5"/>
      <c r="F189" s="5"/>
      <c r="G189" s="6"/>
    </row>
    <row r="190" spans="1:7" ht="40.5" customHeight="1" hidden="1">
      <c r="A190" s="3"/>
      <c r="B190" s="13" t="s">
        <v>10</v>
      </c>
      <c r="C190" s="22"/>
      <c r="D190" s="39">
        <f>SUM(D183:D188)</f>
        <v>15300</v>
      </c>
      <c r="E190" s="5"/>
      <c r="F190" s="5"/>
      <c r="G190" s="6"/>
    </row>
    <row r="191" spans="1:7" ht="40.5" customHeight="1" hidden="1">
      <c r="A191" s="3"/>
      <c r="B191" s="10" t="s">
        <v>19</v>
      </c>
      <c r="C191" s="21">
        <v>3121</v>
      </c>
      <c r="D191" s="38"/>
      <c r="E191" s="5" t="s">
        <v>12</v>
      </c>
      <c r="F191" s="5"/>
      <c r="G191" s="6"/>
    </row>
    <row r="192" spans="1:7" ht="40.5" customHeight="1" hidden="1">
      <c r="A192" s="3"/>
      <c r="B192" s="13"/>
      <c r="C192" s="22"/>
      <c r="D192" s="39">
        <f>SUM(D191)</f>
        <v>0</v>
      </c>
      <c r="E192" s="5"/>
      <c r="F192" s="5"/>
      <c r="G192" s="6"/>
    </row>
    <row r="193" spans="1:7" ht="40.5" customHeight="1" hidden="1">
      <c r="A193" s="3"/>
      <c r="B193" s="30" t="s">
        <v>66</v>
      </c>
      <c r="C193" s="21">
        <v>3110</v>
      </c>
      <c r="D193" s="38"/>
      <c r="E193" s="5" t="s">
        <v>12</v>
      </c>
      <c r="F193" s="5"/>
      <c r="G193" s="5"/>
    </row>
    <row r="194" spans="1:7" ht="40.5" customHeight="1" hidden="1">
      <c r="A194" s="3"/>
      <c r="B194" s="30" t="s">
        <v>65</v>
      </c>
      <c r="C194" s="21">
        <v>3110</v>
      </c>
      <c r="D194" s="38"/>
      <c r="E194" s="5" t="s">
        <v>12</v>
      </c>
      <c r="F194" s="5"/>
      <c r="G194" s="5"/>
    </row>
    <row r="195" spans="1:7" ht="40.5" customHeight="1" hidden="1">
      <c r="A195" s="3"/>
      <c r="B195" s="30" t="s">
        <v>86</v>
      </c>
      <c r="C195" s="21">
        <v>3110</v>
      </c>
      <c r="D195" s="38"/>
      <c r="E195" s="5" t="s">
        <v>12</v>
      </c>
      <c r="F195" s="5"/>
      <c r="G195" s="5"/>
    </row>
    <row r="196" spans="1:7" ht="40.5" customHeight="1" hidden="1">
      <c r="A196" s="3"/>
      <c r="B196" s="30" t="s">
        <v>79</v>
      </c>
      <c r="C196" s="21">
        <v>3110</v>
      </c>
      <c r="D196" s="38"/>
      <c r="E196" s="5" t="s">
        <v>12</v>
      </c>
      <c r="F196" s="5"/>
      <c r="G196" s="5"/>
    </row>
    <row r="197" spans="1:7" ht="40.5" customHeight="1" hidden="1">
      <c r="A197" s="3"/>
      <c r="B197" s="30" t="s">
        <v>80</v>
      </c>
      <c r="C197" s="21">
        <v>3110</v>
      </c>
      <c r="D197" s="38"/>
      <c r="E197" s="5" t="s">
        <v>12</v>
      </c>
      <c r="F197" s="5"/>
      <c r="G197" s="5"/>
    </row>
    <row r="198" spans="1:7" ht="36" customHeight="1" hidden="1">
      <c r="A198" s="3"/>
      <c r="B198" s="30" t="s">
        <v>94</v>
      </c>
      <c r="C198" s="21">
        <v>3110</v>
      </c>
      <c r="D198" s="38"/>
      <c r="E198" s="5" t="s">
        <v>12</v>
      </c>
      <c r="F198" s="5"/>
      <c r="G198" s="5"/>
    </row>
    <row r="199" spans="1:7" ht="40.5" customHeight="1" hidden="1">
      <c r="A199" s="3"/>
      <c r="B199" s="30"/>
      <c r="C199" s="21"/>
      <c r="D199" s="38"/>
      <c r="E199" s="5"/>
      <c r="F199" s="5"/>
      <c r="G199" s="5"/>
    </row>
    <row r="200" spans="1:7" ht="40.5" customHeight="1" hidden="1">
      <c r="A200" s="3"/>
      <c r="B200" s="30"/>
      <c r="C200" s="21"/>
      <c r="D200" s="38"/>
      <c r="E200" s="5"/>
      <c r="F200" s="5"/>
      <c r="G200" s="5"/>
    </row>
    <row r="201" spans="1:7" ht="40.5" customHeight="1" hidden="1">
      <c r="A201" s="3"/>
      <c r="B201" s="37" t="s">
        <v>89</v>
      </c>
      <c r="C201" s="21">
        <v>3110</v>
      </c>
      <c r="D201" s="38"/>
      <c r="E201" s="5" t="s">
        <v>12</v>
      </c>
      <c r="F201" s="5"/>
      <c r="G201" s="5"/>
    </row>
    <row r="202" spans="1:7" ht="40.5" customHeight="1" hidden="1">
      <c r="A202" s="3"/>
      <c r="B202" s="37" t="s">
        <v>90</v>
      </c>
      <c r="C202" s="21">
        <v>3110</v>
      </c>
      <c r="D202" s="38"/>
      <c r="E202" s="5" t="s">
        <v>12</v>
      </c>
      <c r="F202" s="5"/>
      <c r="G202" s="5"/>
    </row>
    <row r="203" spans="1:7" ht="40.5" customHeight="1" hidden="1">
      <c r="A203" s="3"/>
      <c r="B203" s="37" t="s">
        <v>91</v>
      </c>
      <c r="C203" s="21">
        <v>3110</v>
      </c>
      <c r="D203" s="38"/>
      <c r="E203" s="5" t="s">
        <v>12</v>
      </c>
      <c r="F203" s="5"/>
      <c r="G203" s="5"/>
    </row>
    <row r="204" spans="1:7" ht="58.5" customHeight="1" hidden="1">
      <c r="A204" s="3"/>
      <c r="B204" s="37" t="s">
        <v>93</v>
      </c>
      <c r="C204" s="21">
        <v>3110</v>
      </c>
      <c r="D204" s="38"/>
      <c r="E204" s="5" t="s">
        <v>12</v>
      </c>
      <c r="F204" s="5"/>
      <c r="G204" s="5"/>
    </row>
    <row r="205" spans="1:7" ht="40.5" customHeight="1" hidden="1">
      <c r="A205" s="3"/>
      <c r="B205" s="37" t="s">
        <v>92</v>
      </c>
      <c r="C205" s="21">
        <v>3110</v>
      </c>
      <c r="D205" s="38"/>
      <c r="E205" s="5" t="s">
        <v>12</v>
      </c>
      <c r="F205" s="5"/>
      <c r="G205" s="5"/>
    </row>
    <row r="206" spans="1:7" ht="40.5" customHeight="1" hidden="1">
      <c r="A206" s="3"/>
      <c r="B206" s="37" t="s">
        <v>106</v>
      </c>
      <c r="C206" s="21">
        <v>3110</v>
      </c>
      <c r="D206" s="38"/>
      <c r="E206" s="5" t="s">
        <v>12</v>
      </c>
      <c r="F206" s="5"/>
      <c r="G206" s="5"/>
    </row>
    <row r="207" spans="1:7" ht="36.75" customHeight="1" hidden="1">
      <c r="A207" s="3"/>
      <c r="B207" s="13" t="s">
        <v>10</v>
      </c>
      <c r="C207" s="21"/>
      <c r="D207" s="39">
        <f>D193+D194+D195+D196+D197+D198+D200+D201+D202+D203+D204+D205+D206</f>
        <v>0</v>
      </c>
      <c r="E207" s="5"/>
      <c r="F207" s="5"/>
      <c r="G207" s="5"/>
    </row>
    <row r="208" spans="1:7" ht="49.5" customHeight="1" hidden="1">
      <c r="A208" s="3"/>
      <c r="B208" s="30" t="s">
        <v>101</v>
      </c>
      <c r="C208" s="21">
        <v>2281</v>
      </c>
      <c r="D208" s="38"/>
      <c r="E208" s="5" t="s">
        <v>12</v>
      </c>
      <c r="F208" s="5"/>
      <c r="G208" s="5"/>
    </row>
    <row r="209" spans="1:7" ht="40.5" customHeight="1" hidden="1">
      <c r="A209" s="3"/>
      <c r="B209" s="32" t="s">
        <v>59</v>
      </c>
      <c r="C209" s="21">
        <v>3122</v>
      </c>
      <c r="D209" s="38"/>
      <c r="E209" s="5" t="s">
        <v>12</v>
      </c>
      <c r="F209" s="5"/>
      <c r="G209" s="5"/>
    </row>
    <row r="210" spans="1:7" ht="40.5" customHeight="1" hidden="1">
      <c r="A210" s="3"/>
      <c r="B210" s="34" t="s">
        <v>67</v>
      </c>
      <c r="C210" s="21">
        <v>3122</v>
      </c>
      <c r="D210" s="38"/>
      <c r="E210" s="5" t="s">
        <v>12</v>
      </c>
      <c r="F210" s="5"/>
      <c r="G210" s="5"/>
    </row>
    <row r="211" spans="1:7" ht="40.5" customHeight="1" hidden="1">
      <c r="A211" s="3"/>
      <c r="B211" s="13" t="s">
        <v>10</v>
      </c>
      <c r="C211" s="21"/>
      <c r="D211" s="39">
        <f>D209</f>
        <v>0</v>
      </c>
      <c r="E211" s="5"/>
      <c r="F211" s="5"/>
      <c r="G211" s="5"/>
    </row>
    <row r="212" spans="1:7" ht="39" customHeight="1" hidden="1">
      <c r="A212" s="3"/>
      <c r="B212" s="27"/>
      <c r="C212" s="28"/>
      <c r="D212" s="38"/>
      <c r="E212" s="5"/>
      <c r="F212" s="5"/>
      <c r="G212" s="6"/>
    </row>
    <row r="213" spans="1:7" ht="37.5" customHeight="1" hidden="1">
      <c r="A213" s="3"/>
      <c r="B213" s="27" t="s">
        <v>56</v>
      </c>
      <c r="C213" s="28">
        <v>3131</v>
      </c>
      <c r="D213" s="38"/>
      <c r="E213" s="5" t="s">
        <v>12</v>
      </c>
      <c r="F213" s="5"/>
      <c r="G213" s="6"/>
    </row>
    <row r="214" spans="1:7" ht="46.5" customHeight="1" hidden="1">
      <c r="A214" s="3"/>
      <c r="B214" s="10" t="s">
        <v>17</v>
      </c>
      <c r="C214" s="21">
        <v>3131</v>
      </c>
      <c r="D214" s="38"/>
      <c r="E214" s="5" t="s">
        <v>12</v>
      </c>
      <c r="F214" s="5"/>
      <c r="G214" s="6"/>
    </row>
    <row r="215" spans="1:7" ht="63.75" customHeight="1" hidden="1">
      <c r="A215" s="3"/>
      <c r="B215" s="10" t="s">
        <v>18</v>
      </c>
      <c r="C215" s="21">
        <v>3131</v>
      </c>
      <c r="D215" s="38"/>
      <c r="E215" s="5" t="s">
        <v>12</v>
      </c>
      <c r="F215" s="5"/>
      <c r="G215" s="6"/>
    </row>
    <row r="216" spans="1:7" ht="44.25" customHeight="1" hidden="1">
      <c r="A216" s="3"/>
      <c r="B216" s="13" t="s">
        <v>10</v>
      </c>
      <c r="C216" s="22"/>
      <c r="D216" s="39">
        <f>SUM(D212:D215)</f>
        <v>0</v>
      </c>
      <c r="E216" s="5"/>
      <c r="F216" s="5"/>
      <c r="G216" s="6"/>
    </row>
    <row r="217" spans="1:7" ht="1.5" customHeight="1" hidden="1">
      <c r="A217" s="3"/>
      <c r="B217" s="10" t="s">
        <v>164</v>
      </c>
      <c r="C217" s="21">
        <v>3122</v>
      </c>
      <c r="D217" s="38"/>
      <c r="E217" s="5" t="s">
        <v>12</v>
      </c>
      <c r="F217" s="5"/>
      <c r="G217" s="6"/>
    </row>
    <row r="218" spans="1:7" ht="44.25" customHeight="1" hidden="1">
      <c r="A218" s="3"/>
      <c r="B218" s="10" t="s">
        <v>22</v>
      </c>
      <c r="C218" s="21">
        <v>3122</v>
      </c>
      <c r="D218" s="38"/>
      <c r="E218" s="5" t="s">
        <v>12</v>
      </c>
      <c r="F218" s="5"/>
      <c r="G218" s="6"/>
    </row>
    <row r="219" spans="1:7" ht="41.25" customHeight="1" hidden="1">
      <c r="A219" s="3"/>
      <c r="B219" s="10" t="s">
        <v>23</v>
      </c>
      <c r="C219" s="21">
        <v>3122</v>
      </c>
      <c r="D219" s="38"/>
      <c r="E219" s="5" t="s">
        <v>12</v>
      </c>
      <c r="F219" s="5"/>
      <c r="G219" s="6"/>
    </row>
    <row r="220" spans="1:7" ht="53.25" customHeight="1" hidden="1">
      <c r="A220" s="3"/>
      <c r="B220" s="10" t="s">
        <v>28</v>
      </c>
      <c r="C220" s="21">
        <v>3122</v>
      </c>
      <c r="D220" s="38"/>
      <c r="E220" s="5" t="s">
        <v>12</v>
      </c>
      <c r="F220" s="5"/>
      <c r="G220" s="6"/>
    </row>
    <row r="221" spans="1:7" ht="56.25" customHeight="1" hidden="1">
      <c r="A221" s="3"/>
      <c r="B221" s="10" t="s">
        <v>30</v>
      </c>
      <c r="C221" s="21">
        <v>3122</v>
      </c>
      <c r="D221" s="38"/>
      <c r="E221" s="5" t="s">
        <v>12</v>
      </c>
      <c r="F221" s="5"/>
      <c r="G221" s="6"/>
    </row>
    <row r="222" spans="1:7" ht="58.5" customHeight="1" hidden="1">
      <c r="A222" s="3"/>
      <c r="B222" s="10" t="s">
        <v>29</v>
      </c>
      <c r="C222" s="21">
        <v>3122</v>
      </c>
      <c r="D222" s="38"/>
      <c r="E222" s="5" t="s">
        <v>12</v>
      </c>
      <c r="F222" s="5"/>
      <c r="G222" s="6"/>
    </row>
    <row r="223" spans="1:7" ht="0.75" customHeight="1" hidden="1">
      <c r="A223" s="3"/>
      <c r="B223" s="10"/>
      <c r="C223" s="21"/>
      <c r="D223" s="38"/>
      <c r="E223" s="5"/>
      <c r="F223" s="5"/>
      <c r="G223" s="6"/>
    </row>
    <row r="224" spans="1:7" ht="45.75" customHeight="1" hidden="1">
      <c r="A224" s="3"/>
      <c r="B224" s="10" t="s">
        <v>36</v>
      </c>
      <c r="C224" s="21">
        <v>3122</v>
      </c>
      <c r="D224" s="38"/>
      <c r="E224" s="5" t="s">
        <v>12</v>
      </c>
      <c r="F224" s="5"/>
      <c r="G224" s="6"/>
    </row>
    <row r="225" spans="1:7" ht="45.75" customHeight="1" hidden="1">
      <c r="A225" s="3"/>
      <c r="B225" s="10" t="s">
        <v>162</v>
      </c>
      <c r="C225" s="21">
        <v>2281</v>
      </c>
      <c r="D225" s="38">
        <v>48685</v>
      </c>
      <c r="E225" s="5" t="s">
        <v>12</v>
      </c>
      <c r="F225" s="5"/>
      <c r="G225" s="6"/>
    </row>
    <row r="226" spans="1:7" ht="37.5" customHeight="1" hidden="1">
      <c r="A226" s="3"/>
      <c r="B226" s="46" t="s">
        <v>167</v>
      </c>
      <c r="C226" s="21">
        <v>2610</v>
      </c>
      <c r="D226" s="38">
        <v>20000</v>
      </c>
      <c r="E226" s="5" t="s">
        <v>12</v>
      </c>
      <c r="F226" s="5"/>
      <c r="G226" s="6"/>
    </row>
    <row r="227" spans="1:7" ht="65.25" customHeight="1" hidden="1">
      <c r="A227" s="3"/>
      <c r="B227" s="46" t="s">
        <v>168</v>
      </c>
      <c r="C227" s="21">
        <v>2610</v>
      </c>
      <c r="D227" s="38"/>
      <c r="E227" s="5" t="s">
        <v>12</v>
      </c>
      <c r="F227" s="5"/>
      <c r="G227" s="6"/>
    </row>
    <row r="228" spans="1:7" ht="63.75" customHeight="1" hidden="1">
      <c r="A228" s="3"/>
      <c r="B228" s="46" t="s">
        <v>169</v>
      </c>
      <c r="C228" s="21">
        <v>2610</v>
      </c>
      <c r="D228" s="38"/>
      <c r="E228" s="5" t="s">
        <v>12</v>
      </c>
      <c r="F228" s="5"/>
      <c r="G228" s="6"/>
    </row>
    <row r="229" spans="1:7" ht="60" customHeight="1">
      <c r="A229" s="3"/>
      <c r="B229" s="10" t="s">
        <v>171</v>
      </c>
      <c r="C229" s="21">
        <v>3110</v>
      </c>
      <c r="D229" s="38">
        <v>10600</v>
      </c>
      <c r="E229" s="5" t="s">
        <v>12</v>
      </c>
      <c r="F229" s="5"/>
      <c r="G229" s="6"/>
    </row>
    <row r="230" spans="1:7" ht="57" customHeight="1" hidden="1">
      <c r="A230" s="3"/>
      <c r="B230" s="10" t="s">
        <v>111</v>
      </c>
      <c r="C230" s="21">
        <v>3132</v>
      </c>
      <c r="D230" s="38"/>
      <c r="E230" s="5" t="s">
        <v>12</v>
      </c>
      <c r="F230" s="5"/>
      <c r="G230" s="6"/>
    </row>
    <row r="231" spans="1:7" ht="66" customHeight="1" hidden="1">
      <c r="A231" s="3"/>
      <c r="B231" s="10" t="s">
        <v>109</v>
      </c>
      <c r="C231" s="21">
        <v>3122</v>
      </c>
      <c r="D231" s="38"/>
      <c r="E231" s="5" t="s">
        <v>12</v>
      </c>
      <c r="F231" s="5"/>
      <c r="G231" s="6"/>
    </row>
    <row r="232" spans="1:7" ht="73.5" customHeight="1" hidden="1">
      <c r="A232" s="3"/>
      <c r="B232" s="10" t="s">
        <v>112</v>
      </c>
      <c r="C232" s="21">
        <v>3132</v>
      </c>
      <c r="D232" s="38"/>
      <c r="E232" s="5" t="s">
        <v>12</v>
      </c>
      <c r="F232" s="5"/>
      <c r="G232" s="6"/>
    </row>
    <row r="233" spans="1:7" ht="9" customHeight="1" hidden="1">
      <c r="A233" s="3"/>
      <c r="B233" s="10"/>
      <c r="C233" s="21"/>
      <c r="D233" s="38"/>
      <c r="E233" s="5"/>
      <c r="F233" s="5"/>
      <c r="G233" s="6"/>
    </row>
    <row r="234" spans="1:7" ht="9" customHeight="1" hidden="1">
      <c r="A234" s="3"/>
      <c r="B234" s="10"/>
      <c r="C234" s="21"/>
      <c r="D234" s="38"/>
      <c r="E234" s="5"/>
      <c r="F234" s="5"/>
      <c r="G234" s="6"/>
    </row>
    <row r="235" spans="1:7" ht="9" customHeight="1" hidden="1">
      <c r="A235" s="3"/>
      <c r="B235" s="10"/>
      <c r="C235" s="21"/>
      <c r="D235" s="38"/>
      <c r="E235" s="5"/>
      <c r="F235" s="5"/>
      <c r="G235" s="6"/>
    </row>
    <row r="236" spans="1:7" ht="9" customHeight="1" hidden="1">
      <c r="A236" s="3"/>
      <c r="B236" s="10"/>
      <c r="C236" s="21"/>
      <c r="D236" s="38"/>
      <c r="E236" s="5"/>
      <c r="F236" s="5"/>
      <c r="G236" s="6"/>
    </row>
    <row r="237" spans="1:7" ht="30" customHeight="1">
      <c r="A237" s="3"/>
      <c r="B237" s="10" t="s">
        <v>163</v>
      </c>
      <c r="C237" s="21">
        <v>3110</v>
      </c>
      <c r="D237" s="38">
        <v>120000</v>
      </c>
      <c r="E237" s="5" t="s">
        <v>12</v>
      </c>
      <c r="F237" s="5"/>
      <c r="G237" s="6"/>
    </row>
    <row r="238" spans="1:7" ht="36.75" customHeight="1">
      <c r="A238" s="3"/>
      <c r="B238" s="46" t="s">
        <v>165</v>
      </c>
      <c r="C238" s="21">
        <v>3110</v>
      </c>
      <c r="D238" s="38">
        <v>20000</v>
      </c>
      <c r="E238" s="5" t="s">
        <v>12</v>
      </c>
      <c r="F238" s="5"/>
      <c r="G238" s="6"/>
    </row>
    <row r="239" spans="1:7" ht="59.25" customHeight="1">
      <c r="A239" s="3"/>
      <c r="B239" s="10" t="s">
        <v>110</v>
      </c>
      <c r="C239" s="21">
        <v>3132</v>
      </c>
      <c r="D239" s="38">
        <v>2957</v>
      </c>
      <c r="E239" s="5" t="s">
        <v>12</v>
      </c>
      <c r="F239" s="5"/>
      <c r="G239" s="6"/>
    </row>
    <row r="240" spans="1:7" ht="2.25" customHeight="1" hidden="1">
      <c r="A240" s="3"/>
      <c r="B240" s="10"/>
      <c r="C240" s="21"/>
      <c r="D240" s="38"/>
      <c r="E240" s="5"/>
      <c r="F240" s="5"/>
      <c r="G240" s="6"/>
    </row>
    <row r="241" spans="1:7" ht="36.75" customHeight="1">
      <c r="A241" s="3"/>
      <c r="B241" s="13" t="s">
        <v>10</v>
      </c>
      <c r="C241" s="23"/>
      <c r="D241" s="42">
        <f>D229+D237+D238+D239</f>
        <v>153557</v>
      </c>
      <c r="E241" s="5"/>
      <c r="F241" s="5"/>
      <c r="G241" s="25"/>
    </row>
    <row r="242" spans="1:7" ht="39.75" customHeight="1" hidden="1">
      <c r="A242" s="3"/>
      <c r="B242" s="10" t="s">
        <v>32</v>
      </c>
      <c r="C242" s="23">
        <v>3132</v>
      </c>
      <c r="D242" s="19"/>
      <c r="E242" s="5" t="s">
        <v>12</v>
      </c>
      <c r="F242" s="14"/>
      <c r="G242" s="25"/>
    </row>
    <row r="243" spans="1:7" ht="51.75" customHeight="1" hidden="1">
      <c r="A243" s="3"/>
      <c r="B243" s="10" t="s">
        <v>31</v>
      </c>
      <c r="C243" s="23">
        <v>3132</v>
      </c>
      <c r="D243" s="19"/>
      <c r="E243" s="5" t="s">
        <v>12</v>
      </c>
      <c r="F243" s="5"/>
      <c r="G243" s="25"/>
    </row>
    <row r="244" spans="1:7" ht="39.75" customHeight="1" hidden="1">
      <c r="A244" s="3"/>
      <c r="B244" s="10" t="s">
        <v>24</v>
      </c>
      <c r="C244" s="23">
        <v>3132</v>
      </c>
      <c r="D244" s="19"/>
      <c r="E244" s="5" t="s">
        <v>12</v>
      </c>
      <c r="F244" s="5"/>
      <c r="G244" s="25"/>
    </row>
    <row r="245" spans="1:7" ht="39.75" customHeight="1" hidden="1">
      <c r="A245" s="3"/>
      <c r="B245" s="10" t="s">
        <v>25</v>
      </c>
      <c r="C245" s="23">
        <v>3132</v>
      </c>
      <c r="D245" s="19"/>
      <c r="E245" s="5" t="s">
        <v>12</v>
      </c>
      <c r="F245" s="5"/>
      <c r="G245" s="25"/>
    </row>
    <row r="246" spans="1:7" ht="64.5" customHeight="1" hidden="1">
      <c r="A246" s="3"/>
      <c r="B246" s="10" t="s">
        <v>26</v>
      </c>
      <c r="C246" s="23">
        <v>3132</v>
      </c>
      <c r="D246" s="19"/>
      <c r="E246" s="5" t="s">
        <v>12</v>
      </c>
      <c r="F246" s="5"/>
      <c r="G246" s="25"/>
    </row>
    <row r="247" spans="1:7" ht="2.25" customHeight="1" hidden="1">
      <c r="A247" s="3"/>
      <c r="B247" s="10"/>
      <c r="C247" s="14"/>
      <c r="D247" s="19"/>
      <c r="E247" s="5" t="s">
        <v>12</v>
      </c>
      <c r="F247" s="5"/>
      <c r="G247" s="25"/>
    </row>
    <row r="248" spans="1:7" ht="39.75" customHeight="1" hidden="1">
      <c r="A248" s="3"/>
      <c r="B248" s="13" t="s">
        <v>10</v>
      </c>
      <c r="C248" s="14"/>
      <c r="D248" s="24">
        <f>SUM(D242:D247)</f>
        <v>0</v>
      </c>
      <c r="E248" s="5"/>
      <c r="F248" s="5"/>
      <c r="G248" s="25"/>
    </row>
    <row r="249" spans="1:7" ht="55.5" customHeight="1" hidden="1">
      <c r="A249" s="3"/>
      <c r="B249" s="10"/>
      <c r="C249" s="14"/>
      <c r="D249" s="19"/>
      <c r="E249" s="5"/>
      <c r="F249" s="5"/>
      <c r="G249" s="14"/>
    </row>
    <row r="250" spans="1:7" ht="3" customHeight="1" hidden="1">
      <c r="A250" s="3"/>
      <c r="B250" s="10"/>
      <c r="C250" s="14"/>
      <c r="D250" s="20"/>
      <c r="E250" s="5"/>
      <c r="F250" s="5"/>
      <c r="G250" s="14"/>
    </row>
    <row r="251" spans="1:7" ht="24" customHeight="1" hidden="1">
      <c r="A251" s="3"/>
      <c r="B251" s="10"/>
      <c r="C251" s="14"/>
      <c r="D251" s="20"/>
      <c r="E251" s="5"/>
      <c r="F251" s="5"/>
      <c r="G251" s="14"/>
    </row>
    <row r="252" spans="1:7" ht="24" customHeight="1" hidden="1">
      <c r="A252" s="3"/>
      <c r="B252" s="10"/>
      <c r="C252" s="14"/>
      <c r="D252" s="20"/>
      <c r="E252" s="5"/>
      <c r="F252" s="5"/>
      <c r="G252" s="14"/>
    </row>
    <row r="253" spans="1:7" ht="24" customHeight="1" hidden="1">
      <c r="A253" s="3"/>
      <c r="B253" s="10"/>
      <c r="C253" s="14"/>
      <c r="D253" s="20"/>
      <c r="E253" s="5"/>
      <c r="F253" s="5"/>
      <c r="G253" s="14"/>
    </row>
    <row r="254" spans="1:7" ht="37.5" customHeight="1" hidden="1">
      <c r="A254" s="3"/>
      <c r="B254" s="13"/>
      <c r="C254" s="15"/>
      <c r="D254" s="20"/>
      <c r="E254" s="5"/>
      <c r="F254" s="14"/>
      <c r="G254" s="14"/>
    </row>
    <row r="255" spans="2:7" ht="23.25" customHeight="1">
      <c r="B255" s="48" t="s">
        <v>170</v>
      </c>
      <c r="C255" s="48"/>
      <c r="D255" s="48"/>
      <c r="E255" s="48"/>
      <c r="F255" s="48"/>
      <c r="G255" s="48"/>
    </row>
    <row r="256" spans="2:7" ht="19.5" customHeight="1">
      <c r="B256" s="49"/>
      <c r="C256" s="49"/>
      <c r="D256" s="49"/>
      <c r="E256" s="49"/>
      <c r="F256" s="49"/>
      <c r="G256" s="49"/>
    </row>
    <row r="257" spans="2:7" ht="20.25" customHeight="1">
      <c r="B257" s="49" t="s">
        <v>104</v>
      </c>
      <c r="C257" s="49"/>
      <c r="D257" s="49"/>
      <c r="E257" s="49"/>
      <c r="F257" s="49"/>
      <c r="G257" s="49"/>
    </row>
    <row r="258" spans="2:7" ht="21">
      <c r="B258" s="55" t="s">
        <v>58</v>
      </c>
      <c r="C258" s="55"/>
      <c r="D258" s="55"/>
      <c r="E258" s="55"/>
      <c r="F258" s="55"/>
      <c r="G258" s="55"/>
    </row>
    <row r="259" spans="2:7" ht="20.25" customHeight="1">
      <c r="B259" s="55" t="s">
        <v>95</v>
      </c>
      <c r="C259" s="55"/>
      <c r="D259" s="55"/>
      <c r="E259" s="55"/>
      <c r="F259" s="55"/>
      <c r="G259" s="55"/>
    </row>
    <row r="260" spans="2:7" ht="18.75">
      <c r="B260" s="50"/>
      <c r="C260" s="50"/>
      <c r="D260" s="50"/>
      <c r="E260" s="50"/>
      <c r="F260" s="50"/>
      <c r="G260" s="50"/>
    </row>
    <row r="263" spans="2:4" ht="18.75">
      <c r="B263" s="50"/>
      <c r="C263" s="50"/>
      <c r="D263" s="50"/>
    </row>
  </sheetData>
  <sheetProtection/>
  <mergeCells count="15">
    <mergeCell ref="B263:D263"/>
    <mergeCell ref="A4:G4"/>
    <mergeCell ref="B7:G7"/>
    <mergeCell ref="B8:G8"/>
    <mergeCell ref="D9:F9"/>
    <mergeCell ref="B5:G5"/>
    <mergeCell ref="B258:G258"/>
    <mergeCell ref="B259:G259"/>
    <mergeCell ref="B260:G260"/>
    <mergeCell ref="B6:G6"/>
    <mergeCell ref="F10:F12"/>
    <mergeCell ref="B255:G255"/>
    <mergeCell ref="B256:G256"/>
    <mergeCell ref="B257:G257"/>
    <mergeCell ref="G10:G12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49" r:id="rId1"/>
  <rowBreaks count="1" manualBreakCount="1"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Microsoft Office</cp:lastModifiedBy>
  <cp:lastPrinted>2016-04-08T07:25:22Z</cp:lastPrinted>
  <dcterms:created xsi:type="dcterms:W3CDTF">2008-02-20T12:37:27Z</dcterms:created>
  <dcterms:modified xsi:type="dcterms:W3CDTF">2016-04-08T07:34:04Z</dcterms:modified>
  <cp:category/>
  <cp:version/>
  <cp:contentType/>
  <cp:contentStatus/>
</cp:coreProperties>
</file>